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rdem\OneDrive\Desktop\"/>
    </mc:Choice>
  </mc:AlternateContent>
  <xr:revisionPtr revIDLastSave="0" documentId="8_{47CCBE7A-DBA4-44A7-B31D-A2938DFC9DD4}" xr6:coauthVersionLast="47" xr6:coauthVersionMax="47" xr10:uidLastSave="{00000000-0000-0000-0000-000000000000}"/>
  <bookViews>
    <workbookView xWindow="-120" yWindow="-120" windowWidth="29040" windowHeight="15720" xr2:uid="{013363DD-F7B4-478A-B3D2-B520A198ABB4}"/>
  </bookViews>
  <sheets>
    <sheet name="Sayf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1" i="1" l="1"/>
  <c r="I135" i="1"/>
  <c r="I126" i="1"/>
  <c r="I103" i="1"/>
  <c r="I74" i="1"/>
  <c r="I48" i="1"/>
  <c r="I136" i="1"/>
  <c r="I12" i="1"/>
  <c r="I116" i="1"/>
  <c r="I13" i="1"/>
  <c r="I113" i="1"/>
  <c r="I137" i="1"/>
  <c r="I106" i="1"/>
  <c r="I6" i="1"/>
  <c r="I18" i="1"/>
  <c r="I63" i="1"/>
  <c r="I115" i="1"/>
  <c r="I84" i="1"/>
  <c r="I37" i="1"/>
  <c r="I35" i="1"/>
  <c r="I105" i="1"/>
  <c r="I95" i="1"/>
  <c r="I121" i="1"/>
  <c r="I89" i="1"/>
  <c r="I20" i="1"/>
  <c r="I118" i="1"/>
  <c r="I123" i="1"/>
  <c r="I67" i="1"/>
  <c r="I140" i="1"/>
  <c r="I78" i="1"/>
  <c r="I14" i="1"/>
  <c r="I141" i="1"/>
  <c r="I8" i="1"/>
  <c r="I19" i="1"/>
  <c r="I83" i="1"/>
  <c r="I111" i="1"/>
  <c r="I50" i="1"/>
  <c r="I143" i="1"/>
  <c r="I144" i="1"/>
  <c r="I21" i="1"/>
  <c r="I108" i="1"/>
  <c r="I145" i="1"/>
  <c r="I70" i="1"/>
  <c r="I41" i="1"/>
  <c r="I16" i="1"/>
  <c r="I36" i="1"/>
  <c r="I82" i="1"/>
  <c r="I55" i="1"/>
  <c r="I11" i="1"/>
  <c r="I79" i="1"/>
  <c r="I49" i="1"/>
  <c r="I39" i="1"/>
  <c r="I38" i="1"/>
  <c r="I94" i="1"/>
  <c r="I22" i="1"/>
  <c r="I150" i="1"/>
  <c r="I31" i="1"/>
  <c r="I107" i="1"/>
  <c r="I15" i="1"/>
  <c r="I5" i="1"/>
  <c r="I45" i="1"/>
  <c r="I122" i="1"/>
  <c r="I40" i="1"/>
  <c r="I151" i="1"/>
  <c r="I112" i="1"/>
  <c r="I128" i="1"/>
  <c r="I152" i="1"/>
  <c r="I153" i="1"/>
  <c r="I64" i="1"/>
  <c r="I87" i="1"/>
  <c r="I124" i="1"/>
  <c r="I154" i="1"/>
  <c r="I72" i="1"/>
  <c r="I120" i="1"/>
  <c r="I7" i="1"/>
  <c r="I4" i="1"/>
  <c r="I131" i="1"/>
  <c r="I80" i="1"/>
  <c r="I29" i="1"/>
  <c r="I96" i="1"/>
  <c r="I130" i="1"/>
  <c r="I56" i="1"/>
  <c r="I86" i="1"/>
  <c r="G22" i="1"/>
  <c r="G45" i="1"/>
  <c r="G122" i="1"/>
  <c r="G150" i="1"/>
  <c r="G5" i="1"/>
  <c r="G31" i="1"/>
  <c r="G107" i="1"/>
  <c r="G40" i="1"/>
  <c r="G151" i="1"/>
  <c r="G112" i="1"/>
  <c r="G128" i="1"/>
  <c r="G152" i="1"/>
  <c r="G153" i="1"/>
  <c r="G64" i="1"/>
  <c r="G87" i="1"/>
  <c r="G124" i="1"/>
  <c r="G154" i="1"/>
  <c r="G72" i="1"/>
  <c r="G120" i="1"/>
  <c r="G7" i="1"/>
  <c r="G4" i="1"/>
  <c r="G131" i="1"/>
  <c r="G80" i="1"/>
  <c r="G29" i="1"/>
  <c r="G96" i="1"/>
  <c r="G130" i="1"/>
  <c r="G56" i="1"/>
  <c r="G86" i="1"/>
  <c r="C22" i="1"/>
  <c r="C45" i="1"/>
  <c r="C122" i="1"/>
  <c r="C150" i="1"/>
  <c r="C5" i="1"/>
  <c r="C31" i="1"/>
  <c r="C107" i="1"/>
  <c r="C40" i="1"/>
  <c r="C151" i="1"/>
  <c r="C112" i="1"/>
  <c r="C128" i="1"/>
  <c r="C152" i="1"/>
  <c r="C153" i="1"/>
  <c r="C64" i="1"/>
  <c r="C87" i="1"/>
  <c r="C124" i="1"/>
  <c r="C154" i="1"/>
  <c r="C72" i="1"/>
  <c r="C120" i="1"/>
  <c r="C7" i="1"/>
  <c r="C4" i="1"/>
  <c r="C131" i="1"/>
  <c r="C80" i="1"/>
  <c r="C29" i="1"/>
  <c r="C96" i="1"/>
  <c r="C130" i="1"/>
  <c r="C56" i="1"/>
  <c r="C86" i="1"/>
  <c r="C104" i="1"/>
  <c r="G104" i="1"/>
  <c r="I104" i="1"/>
  <c r="C110" i="1"/>
  <c r="G110" i="1"/>
  <c r="I110" i="1"/>
  <c r="C69" i="1"/>
  <c r="G69" i="1"/>
  <c r="I69" i="1"/>
  <c r="C34" i="1"/>
  <c r="G34" i="1"/>
  <c r="I34" i="1"/>
  <c r="C71" i="1"/>
  <c r="G71" i="1"/>
  <c r="I71" i="1"/>
  <c r="C134" i="1"/>
  <c r="G134" i="1"/>
  <c r="I134" i="1"/>
  <c r="C65" i="1"/>
  <c r="G65" i="1"/>
  <c r="I65" i="1"/>
  <c r="C33" i="1"/>
  <c r="G33" i="1"/>
  <c r="I33" i="1"/>
  <c r="C27" i="1"/>
  <c r="G27" i="1"/>
  <c r="I27" i="1"/>
  <c r="C81" i="1"/>
  <c r="G81" i="1"/>
  <c r="C135" i="1"/>
  <c r="G135" i="1"/>
  <c r="C126" i="1"/>
  <c r="G126" i="1"/>
  <c r="C103" i="1"/>
  <c r="G103" i="1"/>
  <c r="C9" i="1"/>
  <c r="G9" i="1"/>
  <c r="I9" i="1"/>
  <c r="C66" i="1"/>
  <c r="G66" i="1"/>
  <c r="I66" i="1"/>
  <c r="C51" i="1"/>
  <c r="G51" i="1"/>
  <c r="I51" i="1"/>
  <c r="C129" i="1"/>
  <c r="G129" i="1"/>
  <c r="I129" i="1"/>
  <c r="C74" i="1"/>
  <c r="G74" i="1"/>
  <c r="C48" i="1"/>
  <c r="G48" i="1"/>
  <c r="C136" i="1"/>
  <c r="G136" i="1"/>
  <c r="C12" i="1"/>
  <c r="G12" i="1"/>
  <c r="C93" i="1"/>
  <c r="G93" i="1"/>
  <c r="I93" i="1"/>
  <c r="C92" i="1"/>
  <c r="G92" i="1"/>
  <c r="I92" i="1"/>
  <c r="C125" i="1"/>
  <c r="G125" i="1"/>
  <c r="I125" i="1"/>
  <c r="C127" i="1"/>
  <c r="G127" i="1"/>
  <c r="I127" i="1"/>
  <c r="C116" i="1"/>
  <c r="G116" i="1"/>
  <c r="C13" i="1"/>
  <c r="G13" i="1"/>
  <c r="C113" i="1"/>
  <c r="G113" i="1"/>
  <c r="C137" i="1"/>
  <c r="G137" i="1"/>
  <c r="C43" i="1"/>
  <c r="G43" i="1"/>
  <c r="I43" i="1"/>
  <c r="C44" i="1"/>
  <c r="G44" i="1"/>
  <c r="I44" i="1"/>
  <c r="C100" i="1"/>
  <c r="G100" i="1"/>
  <c r="I100" i="1"/>
  <c r="C46" i="1"/>
  <c r="G46" i="1"/>
  <c r="I46" i="1"/>
  <c r="C106" i="1"/>
  <c r="G106" i="1"/>
  <c r="C6" i="1"/>
  <c r="G6" i="1"/>
  <c r="C18" i="1"/>
  <c r="G18" i="1"/>
  <c r="C63" i="1"/>
  <c r="G63" i="1"/>
  <c r="C28" i="1"/>
  <c r="G28" i="1"/>
  <c r="I28" i="1"/>
  <c r="C138" i="1"/>
  <c r="G138" i="1"/>
  <c r="I138" i="1"/>
  <c r="C32" i="1"/>
  <c r="G32" i="1"/>
  <c r="I32" i="1"/>
  <c r="C53" i="1"/>
  <c r="G53" i="1"/>
  <c r="I53" i="1"/>
  <c r="C115" i="1"/>
  <c r="G115" i="1"/>
  <c r="C84" i="1"/>
  <c r="G84" i="1"/>
  <c r="C37" i="1"/>
  <c r="G37" i="1"/>
  <c r="C35" i="1"/>
  <c r="G35" i="1"/>
  <c r="C88" i="1"/>
  <c r="G88" i="1"/>
  <c r="I88" i="1"/>
  <c r="C60" i="1"/>
  <c r="G60" i="1"/>
  <c r="I60" i="1"/>
  <c r="C102" i="1"/>
  <c r="G102" i="1"/>
  <c r="I102" i="1"/>
  <c r="C109" i="1"/>
  <c r="G109" i="1"/>
  <c r="I109" i="1"/>
  <c r="C105" i="1"/>
  <c r="G105" i="1"/>
  <c r="C95" i="1"/>
  <c r="G95" i="1"/>
  <c r="C121" i="1"/>
  <c r="G121" i="1"/>
  <c r="C89" i="1"/>
  <c r="G89" i="1"/>
  <c r="C61" i="1"/>
  <c r="G61" i="1"/>
  <c r="I61" i="1"/>
  <c r="C58" i="1"/>
  <c r="G58" i="1"/>
  <c r="I58" i="1"/>
  <c r="C97" i="1"/>
  <c r="G97" i="1"/>
  <c r="I97" i="1"/>
  <c r="C26" i="1"/>
  <c r="G26" i="1"/>
  <c r="I26" i="1"/>
  <c r="C20" i="1"/>
  <c r="G20" i="1"/>
  <c r="C118" i="1"/>
  <c r="G118" i="1"/>
  <c r="C123" i="1"/>
  <c r="G123" i="1"/>
  <c r="C67" i="1"/>
  <c r="G67" i="1"/>
  <c r="C132" i="1"/>
  <c r="G132" i="1"/>
  <c r="I132" i="1"/>
  <c r="C133" i="1"/>
  <c r="G133" i="1"/>
  <c r="I133" i="1"/>
  <c r="C139" i="1"/>
  <c r="G139" i="1"/>
  <c r="I139" i="1"/>
  <c r="C62" i="1"/>
  <c r="G62" i="1"/>
  <c r="I62" i="1"/>
  <c r="C140" i="1"/>
  <c r="G140" i="1"/>
  <c r="C78" i="1"/>
  <c r="G78" i="1"/>
  <c r="C14" i="1"/>
  <c r="G14" i="1"/>
  <c r="C141" i="1"/>
  <c r="G141" i="1"/>
  <c r="C85" i="1"/>
  <c r="G85" i="1"/>
  <c r="I85" i="1"/>
  <c r="C142" i="1"/>
  <c r="G142" i="1"/>
  <c r="I142" i="1"/>
  <c r="C59" i="1"/>
  <c r="G59" i="1"/>
  <c r="I59" i="1"/>
  <c r="C99" i="1"/>
  <c r="G99" i="1"/>
  <c r="I99" i="1"/>
  <c r="C8" i="1"/>
  <c r="G8" i="1"/>
  <c r="C19" i="1"/>
  <c r="G19" i="1"/>
  <c r="C83" i="1"/>
  <c r="G83" i="1"/>
  <c r="C111" i="1"/>
  <c r="G111" i="1"/>
  <c r="C68" i="1"/>
  <c r="G68" i="1"/>
  <c r="I68" i="1"/>
  <c r="C101" i="1"/>
  <c r="G101" i="1"/>
  <c r="I101" i="1"/>
  <c r="C17" i="1"/>
  <c r="G17" i="1"/>
  <c r="I17" i="1"/>
  <c r="C90" i="1"/>
  <c r="G90" i="1"/>
  <c r="I90" i="1"/>
  <c r="C50" i="1"/>
  <c r="G50" i="1"/>
  <c r="C143" i="1"/>
  <c r="G143" i="1"/>
  <c r="C144" i="1"/>
  <c r="G144" i="1"/>
  <c r="C21" i="1"/>
  <c r="G21" i="1"/>
  <c r="C25" i="1"/>
  <c r="G25" i="1"/>
  <c r="I25" i="1"/>
  <c r="C23" i="1"/>
  <c r="G23" i="1"/>
  <c r="I23" i="1"/>
  <c r="C91" i="1"/>
  <c r="G91" i="1"/>
  <c r="I91" i="1"/>
  <c r="C73" i="1"/>
  <c r="G73" i="1"/>
  <c r="I73" i="1"/>
  <c r="C108" i="1"/>
  <c r="G108" i="1"/>
  <c r="C145" i="1"/>
  <c r="G145" i="1"/>
  <c r="C70" i="1"/>
  <c r="G70" i="1"/>
  <c r="C41" i="1"/>
  <c r="G41" i="1"/>
  <c r="C117" i="1"/>
  <c r="G117" i="1"/>
  <c r="I117" i="1"/>
  <c r="C54" i="1"/>
  <c r="G54" i="1"/>
  <c r="I54" i="1"/>
  <c r="C146" i="1"/>
  <c r="G146" i="1"/>
  <c r="I146" i="1"/>
  <c r="C57" i="1"/>
  <c r="G57" i="1"/>
  <c r="I57" i="1"/>
  <c r="C24" i="1"/>
  <c r="G24" i="1"/>
  <c r="I24" i="1"/>
  <c r="C16" i="1"/>
  <c r="G16" i="1"/>
  <c r="C36" i="1"/>
  <c r="G36" i="1"/>
  <c r="C82" i="1"/>
  <c r="G82" i="1"/>
  <c r="C114" i="1"/>
  <c r="G114" i="1"/>
  <c r="I114" i="1"/>
  <c r="C119" i="1"/>
  <c r="G119" i="1"/>
  <c r="I119" i="1"/>
  <c r="C47" i="1"/>
  <c r="G47" i="1"/>
  <c r="I47" i="1"/>
  <c r="C42" i="1"/>
  <c r="G42" i="1"/>
  <c r="I42" i="1"/>
  <c r="C30" i="1"/>
  <c r="G30" i="1"/>
  <c r="I30" i="1"/>
  <c r="C55" i="1"/>
  <c r="G55" i="1"/>
  <c r="C11" i="1"/>
  <c r="G11" i="1"/>
  <c r="C79" i="1"/>
  <c r="G79" i="1"/>
  <c r="C76" i="1"/>
  <c r="G76" i="1"/>
  <c r="I76" i="1"/>
  <c r="C147" i="1"/>
  <c r="G147" i="1"/>
  <c r="I147" i="1"/>
  <c r="C98" i="1"/>
  <c r="G98" i="1"/>
  <c r="I98" i="1"/>
  <c r="C77" i="1"/>
  <c r="G77" i="1"/>
  <c r="I77" i="1"/>
  <c r="C52" i="1"/>
  <c r="G52" i="1"/>
  <c r="I52" i="1"/>
  <c r="C49" i="1"/>
  <c r="G49" i="1"/>
  <c r="C39" i="1"/>
  <c r="G39" i="1"/>
  <c r="C38" i="1"/>
  <c r="G38" i="1"/>
  <c r="C10" i="1"/>
  <c r="G10" i="1"/>
  <c r="I10" i="1"/>
  <c r="C148" i="1"/>
  <c r="G148" i="1"/>
  <c r="I148" i="1"/>
  <c r="C149" i="1"/>
  <c r="G149" i="1"/>
  <c r="I149" i="1"/>
  <c r="C3" i="1"/>
  <c r="G3" i="1"/>
  <c r="I3" i="1"/>
  <c r="C75" i="1"/>
  <c r="G75" i="1"/>
  <c r="I75" i="1"/>
  <c r="C94" i="1"/>
  <c r="G94" i="1"/>
  <c r="C15" i="1"/>
  <c r="G15" i="1"/>
  <c r="J30" i="1" l="1"/>
  <c r="J5" i="1"/>
  <c r="J96" i="1"/>
  <c r="J151" i="1"/>
  <c r="J72" i="1"/>
  <c r="J154" i="1"/>
  <c r="J124" i="1"/>
  <c r="J79" i="1"/>
  <c r="J87" i="1"/>
  <c r="J107" i="1"/>
  <c r="J29" i="1"/>
  <c r="J40" i="1"/>
  <c r="J86" i="1"/>
  <c r="J120" i="1"/>
  <c r="J56" i="1"/>
  <c r="J130" i="1"/>
  <c r="J64" i="1"/>
  <c r="J31" i="1"/>
  <c r="J15" i="1"/>
  <c r="J122" i="1"/>
  <c r="J153" i="1"/>
  <c r="J131" i="1"/>
  <c r="J45" i="1"/>
  <c r="J4" i="1"/>
  <c r="J128" i="1"/>
  <c r="J22" i="1"/>
  <c r="J150" i="1"/>
  <c r="J152" i="1"/>
  <c r="J7" i="1"/>
  <c r="J112" i="1"/>
  <c r="J80" i="1"/>
  <c r="J142" i="1"/>
  <c r="J103" i="1"/>
  <c r="J77" i="1"/>
  <c r="J36" i="1"/>
  <c r="J71" i="1"/>
  <c r="J25" i="1"/>
  <c r="J10" i="1"/>
  <c r="J47" i="1"/>
  <c r="J145" i="1"/>
  <c r="J49" i="1"/>
  <c r="J118" i="1"/>
  <c r="J12" i="1"/>
  <c r="J17" i="1"/>
  <c r="J54" i="1"/>
  <c r="J67" i="1"/>
  <c r="J50" i="1"/>
  <c r="J75" i="1"/>
  <c r="J73" i="1"/>
  <c r="J109" i="1"/>
  <c r="J114" i="1"/>
  <c r="J19" i="1"/>
  <c r="J53" i="1"/>
  <c r="J44" i="1"/>
  <c r="J48" i="1"/>
  <c r="J144" i="1"/>
  <c r="J58" i="1"/>
  <c r="J38" i="1"/>
  <c r="J24" i="1"/>
  <c r="J108" i="1"/>
  <c r="J138" i="1"/>
  <c r="J149" i="1"/>
  <c r="J65" i="1"/>
  <c r="J41" i="1"/>
  <c r="J82" i="1"/>
  <c r="J8" i="1"/>
  <c r="J126" i="1"/>
  <c r="J6" i="1"/>
  <c r="J76" i="1"/>
  <c r="J117" i="1"/>
  <c r="J91" i="1"/>
  <c r="J99" i="1"/>
  <c r="J66" i="1"/>
  <c r="J147" i="1"/>
  <c r="J95" i="1"/>
  <c r="J104" i="1"/>
  <c r="J59" i="1"/>
  <c r="J39" i="1"/>
  <c r="J60" i="1"/>
  <c r="J27" i="1"/>
  <c r="J78" i="1"/>
  <c r="J13" i="1"/>
  <c r="J52" i="1"/>
  <c r="J68" i="1"/>
  <c r="J141" i="1"/>
  <c r="J137" i="1"/>
  <c r="J92" i="1"/>
  <c r="J16" i="1"/>
  <c r="J89" i="1"/>
  <c r="J46" i="1"/>
  <c r="J94" i="1"/>
  <c r="J98" i="1"/>
  <c r="J55" i="1"/>
  <c r="J146" i="1"/>
  <c r="J85" i="1"/>
  <c r="J143" i="1"/>
  <c r="J69" i="1"/>
  <c r="J111" i="1"/>
  <c r="J135" i="1"/>
  <c r="J133" i="1"/>
  <c r="J84" i="1"/>
  <c r="J119" i="1"/>
  <c r="J11" i="1"/>
  <c r="J70" i="1"/>
  <c r="J23" i="1"/>
  <c r="J83" i="1"/>
  <c r="J129" i="1"/>
  <c r="J57" i="1"/>
  <c r="J148" i="1"/>
  <c r="J21" i="1"/>
  <c r="J101" i="1"/>
  <c r="J26" i="1"/>
  <c r="J63" i="1"/>
  <c r="J3" i="1"/>
  <c r="J62" i="1"/>
  <c r="J35" i="1"/>
  <c r="J127" i="1"/>
  <c r="J42" i="1"/>
  <c r="J90" i="1"/>
  <c r="J132" i="1"/>
  <c r="J121" i="1"/>
  <c r="J115" i="1"/>
  <c r="J100" i="1"/>
  <c r="J93" i="1"/>
  <c r="J9" i="1"/>
  <c r="J123" i="1"/>
  <c r="J105" i="1"/>
  <c r="J32" i="1"/>
  <c r="J43" i="1"/>
  <c r="J136" i="1"/>
  <c r="J134" i="1"/>
  <c r="J33" i="1"/>
  <c r="J37" i="1"/>
  <c r="J106" i="1"/>
  <c r="J125" i="1"/>
  <c r="J110" i="1"/>
  <c r="J51" i="1"/>
  <c r="J140" i="1"/>
  <c r="J97" i="1"/>
  <c r="J88" i="1"/>
  <c r="J18" i="1"/>
  <c r="J116" i="1"/>
  <c r="J81" i="1"/>
  <c r="J34" i="1"/>
  <c r="J139" i="1"/>
  <c r="J61" i="1"/>
  <c r="J14" i="1"/>
  <c r="J20" i="1"/>
  <c r="J102" i="1"/>
  <c r="J28" i="1"/>
  <c r="J113" i="1"/>
  <c r="J74" i="1"/>
</calcChain>
</file>

<file path=xl/sharedStrings.xml><?xml version="1.0" encoding="utf-8"?>
<sst xmlns="http://schemas.openxmlformats.org/spreadsheetml/2006/main" count="170" uniqueCount="22">
  <si>
    <t>Aday No</t>
  </si>
  <si>
    <t>ALES</t>
  </si>
  <si>
    <t>ALES %40</t>
  </si>
  <si>
    <t>Yabancı Dil</t>
  </si>
  <si>
    <t>Lisans Not Ortalaması</t>
  </si>
  <si>
    <t>Lisans Not Ortalaması 100'lük</t>
  </si>
  <si>
    <t>Lisans Not Ortalaması %30</t>
  </si>
  <si>
    <t>Bilim Sınavı 100 üzerinden %30</t>
  </si>
  <si>
    <t>Başarı Puanı</t>
  </si>
  <si>
    <t>Mülakat Bilgisi</t>
  </si>
  <si>
    <t>KLİNİK PSİKOLOJİ YÜKSEK LİSANS MÜLAKAT ÖNCESİ LİSTE</t>
  </si>
  <si>
    <t>Bilim Sınavı Notu</t>
  </si>
  <si>
    <t>3,26</t>
  </si>
  <si>
    <t>3,13</t>
  </si>
  <si>
    <t>Bilim Sınavına Girmemiştir.</t>
  </si>
  <si>
    <t>Bilim Sınavı Kriterini Karşılanmamaktadır.</t>
  </si>
  <si>
    <t>Mülakata Girebilir.</t>
  </si>
  <si>
    <t>Mülakata Giremez.*</t>
  </si>
  <si>
    <t>**Not ortalamaları YÖK'ün dönüşüm tablosuna göre 100'lük sisteme dönüştürülmüştür.</t>
  </si>
  <si>
    <t>***Bilim sınavı geçme kriteri 50 soru üzerinden en az 30 doğru yanıttır</t>
  </si>
  <si>
    <t>****Bilim sınavına girmeyen adayların başarı puanı hesaplanmamaktadır.</t>
  </si>
  <si>
    <t>*Mülakata Giremez: Kontenjanın (12 kişi) 5 katı kişi mülakata çağrılır (60 aday).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</si>
</sst>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62"/>
      <scheme val="minor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14"/>
      <name val="Times New Roman"/>
      <family val="1"/>
      <charset val="162"/>
    </font>
    <font>
      <sz val="11"/>
      <name val="Calibri"/>
      <family val="2"/>
    </font>
    <font>
      <sz val="11"/>
      <name val="Aptos Narrow"/>
      <family val="2"/>
      <charset val="16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0" fillId="0" borderId="0" xfId="0" applyNumberFormat="1"/>
    <xf numFmtId="49" fontId="0" fillId="0" borderId="0" xfId="0" applyNumberFormat="1"/>
    <xf numFmtId="0" fontId="4" fillId="0" borderId="0" xfId="0" applyFont="1"/>
    <xf numFmtId="49" fontId="4" fillId="0" borderId="0" xfId="0" applyNumberFormat="1" applyFont="1"/>
    <xf numFmtId="1" fontId="5" fillId="0" borderId="0" xfId="0" applyNumberFormat="1" applyFont="1"/>
    <xf numFmtId="0" fontId="5" fillId="0" borderId="0" xfId="0" applyFont="1"/>
    <xf numFmtId="49" fontId="5" fillId="0" borderId="0" xfId="0" applyNumberFormat="1" applyFont="1"/>
    <xf numFmtId="1" fontId="0" fillId="2" borderId="0" xfId="0" applyNumberFormat="1" applyFill="1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49" fontId="0" fillId="2" borderId="0" xfId="0" applyNumberFormat="1" applyFill="1"/>
    <xf numFmtId="0" fontId="2" fillId="2" borderId="0" xfId="0" applyFont="1" applyFill="1" applyAlignment="1">
      <alignment horizontal="left" vertical="center"/>
    </xf>
    <xf numFmtId="1" fontId="6" fillId="0" borderId="0" xfId="0" applyNumberFormat="1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16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4986EC-2B55-48EB-BC7E-A43A66BB2894}" name="Tablo1" displayName="Tablo1" ref="A2:K154" totalsRowShown="0" headerRowDxfId="12" dataDxfId="11">
  <autoFilter ref="A2:K154" xr:uid="{8E4986EC-2B55-48EB-BC7E-A43A66BB2894}"/>
  <sortState xmlns:xlrd2="http://schemas.microsoft.com/office/spreadsheetml/2017/richdata2" ref="A3:K112">
    <sortCondition descending="1" ref="J2:J154"/>
  </sortState>
  <tableColumns count="11">
    <tableColumn id="1" xr3:uid="{810E4B47-D191-464A-90D5-6A63E2F51B9E}" name="Aday No" dataDxfId="10"/>
    <tableColumn id="4" xr3:uid="{D78C23D2-BDBD-41F6-B1D7-42058A09D081}" name="ALES" dataDxfId="9"/>
    <tableColumn id="5" xr3:uid="{602E56DA-1EBC-4A35-9332-099CBEBAEE7B}" name="ALES %40" dataDxfId="8"/>
    <tableColumn id="6" xr3:uid="{5A93541B-62DF-43FE-AF21-83812EF6F5BC}" name="Yabancı Dil" dataDxfId="7"/>
    <tableColumn id="7" xr3:uid="{1CA535EF-E385-45DE-9D75-F04BB8D59DC1}" name="Lisans Not Ortalaması" dataDxfId="6"/>
    <tableColumn id="8" xr3:uid="{139E5CBC-08A7-4158-9CBA-C12ADA20E7DE}" name="Lisans Not Ortalaması 100'lük" dataDxfId="5"/>
    <tableColumn id="9" xr3:uid="{669750BF-39F0-4A18-BC7B-EC4EB0BDF910}" name="Lisans Not Ortalaması %30" dataDxfId="4"/>
    <tableColumn id="14" xr3:uid="{C4FFD336-3043-4A13-806D-5073E7CCDDC4}" name="Bilim Sınavı Notu" dataDxfId="3">
      <calculatedColumnFormula>#REF!*2</calculatedColumnFormula>
    </tableColumn>
    <tableColumn id="11" xr3:uid="{188BE324-F04D-403A-B706-B71B36667539}" name="Bilim Sınavı 100 üzerinden %30" dataDxfId="2">
      <calculatedColumnFormula>H3*0.3</calculatedColumnFormula>
    </tableColumn>
    <tableColumn id="12" xr3:uid="{6A29B70E-3399-4D1D-9998-7E4449CCF8A8}" name="Başarı Puanı" dataDxfId="1">
      <calculatedColumnFormula>C3+G3+I3</calculatedColumnFormula>
    </tableColumn>
    <tableColumn id="13" xr3:uid="{9ADDE186-4A8F-4722-A7C5-C6ABC7C18ABD}" name="Mülakat Bilgisi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F9EE-B4D1-4969-BF76-A8AEB730ADA8}">
  <sheetPr>
    <pageSetUpPr fitToPage="1"/>
  </sheetPr>
  <dimension ref="A1:K159"/>
  <sheetViews>
    <sheetView tabSelected="1" zoomScale="85" zoomScaleNormal="85" workbookViewId="0">
      <selection activeCell="E11" sqref="E11"/>
    </sheetView>
  </sheetViews>
  <sheetFormatPr defaultColWidth="9" defaultRowHeight="15" x14ac:dyDescent="0.25"/>
  <cols>
    <col min="1" max="1" width="11.85546875" style="5" customWidth="1"/>
    <col min="2" max="2" width="13.140625" style="4" customWidth="1"/>
    <col min="3" max="3" width="12" style="4" customWidth="1"/>
    <col min="4" max="4" width="12.28515625" style="4" customWidth="1"/>
    <col min="5" max="5" width="14.28515625" style="4" customWidth="1"/>
    <col min="6" max="6" width="15.28515625" style="4" customWidth="1"/>
    <col min="7" max="7" width="14" style="4" customWidth="1"/>
    <col min="8" max="8" width="16.28515625" style="4" customWidth="1"/>
    <col min="9" max="9" width="17.42578125" style="4" customWidth="1"/>
    <col min="10" max="10" width="13.42578125" style="4" customWidth="1"/>
    <col min="11" max="11" width="38.28515625" style="4" customWidth="1"/>
    <col min="12" max="16384" width="9" style="3"/>
  </cols>
  <sheetData>
    <row r="1" spans="1:11" ht="18.75" x14ac:dyDescent="0.25">
      <c r="A1" s="19" t="s">
        <v>10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2.7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11</v>
      </c>
      <c r="I2" s="2" t="s">
        <v>7</v>
      </c>
      <c r="J2" s="2" t="s">
        <v>8</v>
      </c>
      <c r="K2" s="2" t="s">
        <v>9</v>
      </c>
    </row>
    <row r="3" spans="1:11" ht="14.25" customHeight="1" x14ac:dyDescent="0.25">
      <c r="A3" s="13">
        <v>20260845</v>
      </c>
      <c r="B3" s="14">
        <v>80.000529999999998</v>
      </c>
      <c r="C3" s="15">
        <f t="shared" ref="C3:C34" si="0">B3*0.4</f>
        <v>32.000211999999998</v>
      </c>
      <c r="D3" s="14">
        <v>97.5</v>
      </c>
      <c r="E3" s="16">
        <v>3.98</v>
      </c>
      <c r="F3" s="14">
        <v>99.53</v>
      </c>
      <c r="G3" s="15">
        <f t="shared" ref="G3:G34" si="1">F3*0.3</f>
        <v>29.858999999999998</v>
      </c>
      <c r="H3" s="15">
        <v>92</v>
      </c>
      <c r="I3" s="15">
        <f t="shared" ref="I3:I34" si="2">H3*0.3</f>
        <v>27.599999999999998</v>
      </c>
      <c r="J3" s="15">
        <f t="shared" ref="J3:J34" si="3">C3+G3+I3</f>
        <v>89.459211999999994</v>
      </c>
      <c r="K3" s="17" t="s">
        <v>16</v>
      </c>
    </row>
    <row r="4" spans="1:11" x14ac:dyDescent="0.25">
      <c r="A4" s="13">
        <v>20260812</v>
      </c>
      <c r="B4" s="14">
        <v>92.062730000000002</v>
      </c>
      <c r="C4" s="15">
        <f t="shared" si="0"/>
        <v>36.825092000000005</v>
      </c>
      <c r="D4" s="14">
        <v>82.5</v>
      </c>
      <c r="E4" s="16">
        <v>3.23</v>
      </c>
      <c r="F4" s="14">
        <v>82.03</v>
      </c>
      <c r="G4" s="15">
        <f t="shared" si="1"/>
        <v>24.608999999999998</v>
      </c>
      <c r="H4" s="15">
        <v>86.5</v>
      </c>
      <c r="I4" s="15">
        <f t="shared" si="2"/>
        <v>25.95</v>
      </c>
      <c r="J4" s="15">
        <f t="shared" si="3"/>
        <v>87.38409200000001</v>
      </c>
      <c r="K4" s="17" t="s">
        <v>16</v>
      </c>
    </row>
    <row r="5" spans="1:11" x14ac:dyDescent="0.25">
      <c r="A5" s="13">
        <v>20260387</v>
      </c>
      <c r="B5" s="14">
        <v>76.729349999999997</v>
      </c>
      <c r="C5" s="15">
        <f t="shared" si="0"/>
        <v>30.691739999999999</v>
      </c>
      <c r="D5" s="14">
        <v>83.75</v>
      </c>
      <c r="E5" s="16">
        <v>3.7</v>
      </c>
      <c r="F5" s="14">
        <v>93</v>
      </c>
      <c r="G5" s="15">
        <f t="shared" si="1"/>
        <v>27.9</v>
      </c>
      <c r="H5" s="15">
        <v>94</v>
      </c>
      <c r="I5" s="15">
        <f t="shared" si="2"/>
        <v>28.2</v>
      </c>
      <c r="J5" s="15">
        <f t="shared" si="3"/>
        <v>86.791740000000004</v>
      </c>
      <c r="K5" s="17" t="s">
        <v>16</v>
      </c>
    </row>
    <row r="6" spans="1:11" x14ac:dyDescent="0.25">
      <c r="A6" s="13">
        <v>20260519</v>
      </c>
      <c r="B6" s="14">
        <v>80.139070000000004</v>
      </c>
      <c r="C6" s="15">
        <f t="shared" si="0"/>
        <v>32.055628000000006</v>
      </c>
      <c r="D6" s="14">
        <v>75</v>
      </c>
      <c r="E6" s="16">
        <v>3.8</v>
      </c>
      <c r="F6" s="14">
        <v>95.33</v>
      </c>
      <c r="G6" s="15">
        <f t="shared" si="1"/>
        <v>28.599</v>
      </c>
      <c r="H6" s="15">
        <v>87</v>
      </c>
      <c r="I6" s="15">
        <f t="shared" si="2"/>
        <v>26.099999999999998</v>
      </c>
      <c r="J6" s="15">
        <f t="shared" si="3"/>
        <v>86.754627999999997</v>
      </c>
      <c r="K6" s="17" t="s">
        <v>16</v>
      </c>
    </row>
    <row r="7" spans="1:11" x14ac:dyDescent="0.25">
      <c r="A7" s="13">
        <v>20260643</v>
      </c>
      <c r="B7" s="14">
        <v>84.817909999999998</v>
      </c>
      <c r="C7" s="15">
        <f t="shared" si="0"/>
        <v>33.927163999999998</v>
      </c>
      <c r="D7" s="14">
        <v>83.75</v>
      </c>
      <c r="E7" s="16">
        <v>3.77</v>
      </c>
      <c r="F7" s="14">
        <v>94.63</v>
      </c>
      <c r="G7" s="15">
        <f t="shared" si="1"/>
        <v>28.388999999999999</v>
      </c>
      <c r="H7" s="15">
        <v>80</v>
      </c>
      <c r="I7" s="15">
        <f t="shared" si="2"/>
        <v>24</v>
      </c>
      <c r="J7" s="15">
        <f t="shared" si="3"/>
        <v>86.316164000000001</v>
      </c>
      <c r="K7" s="17" t="s">
        <v>16</v>
      </c>
    </row>
    <row r="8" spans="1:11" x14ac:dyDescent="0.25">
      <c r="A8" s="13">
        <v>20260707</v>
      </c>
      <c r="B8" s="14">
        <v>82.180819999999997</v>
      </c>
      <c r="C8" s="15">
        <f t="shared" si="0"/>
        <v>32.872328000000003</v>
      </c>
      <c r="D8" s="14">
        <v>92.5</v>
      </c>
      <c r="E8" s="16">
        <v>3.98</v>
      </c>
      <c r="F8" s="14">
        <v>99.53</v>
      </c>
      <c r="G8" s="15">
        <f t="shared" si="1"/>
        <v>29.858999999999998</v>
      </c>
      <c r="H8" s="15">
        <v>78.5</v>
      </c>
      <c r="I8" s="15">
        <f t="shared" si="2"/>
        <v>23.55</v>
      </c>
      <c r="J8" s="15">
        <f t="shared" si="3"/>
        <v>86.281328000000002</v>
      </c>
      <c r="K8" s="17" t="s">
        <v>16</v>
      </c>
    </row>
    <row r="9" spans="1:11" x14ac:dyDescent="0.25">
      <c r="A9" s="13">
        <v>20260030</v>
      </c>
      <c r="B9" s="14">
        <v>81.656490000000005</v>
      </c>
      <c r="C9" s="15">
        <f t="shared" si="0"/>
        <v>32.662596000000001</v>
      </c>
      <c r="D9" s="14">
        <v>87.5</v>
      </c>
      <c r="E9" s="16">
        <v>3.67</v>
      </c>
      <c r="F9" s="14">
        <v>92.3</v>
      </c>
      <c r="G9" s="15">
        <f t="shared" si="1"/>
        <v>27.689999999999998</v>
      </c>
      <c r="H9" s="15">
        <v>86</v>
      </c>
      <c r="I9" s="15">
        <f t="shared" si="2"/>
        <v>25.8</v>
      </c>
      <c r="J9" s="15">
        <f t="shared" si="3"/>
        <v>86.152596000000003</v>
      </c>
      <c r="K9" s="17" t="s">
        <v>16</v>
      </c>
    </row>
    <row r="10" spans="1:11" x14ac:dyDescent="0.25">
      <c r="A10" s="13">
        <v>20260146</v>
      </c>
      <c r="B10" s="14">
        <v>87.555850000000007</v>
      </c>
      <c r="C10" s="15">
        <f t="shared" si="0"/>
        <v>35.022340000000007</v>
      </c>
      <c r="D10" s="14">
        <v>81.25</v>
      </c>
      <c r="E10" s="16">
        <v>3.55</v>
      </c>
      <c r="F10" s="14">
        <v>89.5</v>
      </c>
      <c r="G10" s="15">
        <f t="shared" si="1"/>
        <v>26.849999999999998</v>
      </c>
      <c r="H10" s="15">
        <v>79.5</v>
      </c>
      <c r="I10" s="15">
        <f t="shared" si="2"/>
        <v>23.849999999999998</v>
      </c>
      <c r="J10" s="15">
        <f t="shared" si="3"/>
        <v>85.722340000000003</v>
      </c>
      <c r="K10" s="17" t="s">
        <v>16</v>
      </c>
    </row>
    <row r="11" spans="1:11" x14ac:dyDescent="0.25">
      <c r="A11" s="13">
        <v>20261142</v>
      </c>
      <c r="B11" s="14">
        <v>82.817679999999996</v>
      </c>
      <c r="C11" s="15">
        <f t="shared" si="0"/>
        <v>33.127071999999998</v>
      </c>
      <c r="D11" s="14">
        <v>88.75</v>
      </c>
      <c r="E11" s="16">
        <v>3.84</v>
      </c>
      <c r="F11" s="14">
        <v>96.26</v>
      </c>
      <c r="G11" s="15">
        <f t="shared" si="1"/>
        <v>28.878</v>
      </c>
      <c r="H11" s="15">
        <v>78.5</v>
      </c>
      <c r="I11" s="15">
        <f t="shared" si="2"/>
        <v>23.55</v>
      </c>
      <c r="J11" s="15">
        <f t="shared" si="3"/>
        <v>85.555071999999996</v>
      </c>
      <c r="K11" s="17" t="s">
        <v>16</v>
      </c>
    </row>
    <row r="12" spans="1:11" x14ac:dyDescent="0.25">
      <c r="A12" s="13">
        <v>20260549</v>
      </c>
      <c r="B12" s="14">
        <v>83.390150000000006</v>
      </c>
      <c r="C12" s="15">
        <f t="shared" si="0"/>
        <v>33.356060000000006</v>
      </c>
      <c r="D12" s="14">
        <v>76.25</v>
      </c>
      <c r="E12" s="16">
        <v>3.72</v>
      </c>
      <c r="F12" s="14">
        <v>93.46</v>
      </c>
      <c r="G12" s="15">
        <f t="shared" si="1"/>
        <v>28.037999999999997</v>
      </c>
      <c r="H12" s="15">
        <v>80</v>
      </c>
      <c r="I12" s="15">
        <f t="shared" si="2"/>
        <v>24</v>
      </c>
      <c r="J12" s="15">
        <f t="shared" si="3"/>
        <v>85.394059999999996</v>
      </c>
      <c r="K12" s="17" t="s">
        <v>16</v>
      </c>
    </row>
    <row r="13" spans="1:11" x14ac:dyDescent="0.25">
      <c r="A13" s="13">
        <v>20260406</v>
      </c>
      <c r="B13" s="14">
        <v>84.714209999999994</v>
      </c>
      <c r="C13" s="15">
        <f t="shared" si="0"/>
        <v>33.885683999999998</v>
      </c>
      <c r="D13" s="14">
        <v>80</v>
      </c>
      <c r="E13" s="16">
        <v>3.71</v>
      </c>
      <c r="F13" s="14">
        <v>93.23</v>
      </c>
      <c r="G13" s="15">
        <f t="shared" si="1"/>
        <v>27.969000000000001</v>
      </c>
      <c r="H13" s="15">
        <v>78</v>
      </c>
      <c r="I13" s="15">
        <f t="shared" si="2"/>
        <v>23.4</v>
      </c>
      <c r="J13" s="15">
        <f t="shared" si="3"/>
        <v>85.254683999999997</v>
      </c>
      <c r="K13" s="17" t="s">
        <v>16</v>
      </c>
    </row>
    <row r="14" spans="1:11" x14ac:dyDescent="0.25">
      <c r="A14" s="13">
        <v>20260781</v>
      </c>
      <c r="B14" s="14">
        <v>87.668480000000002</v>
      </c>
      <c r="C14" s="15">
        <f t="shared" si="0"/>
        <v>35.067392000000005</v>
      </c>
      <c r="D14" s="14">
        <v>82.5</v>
      </c>
      <c r="E14" s="16">
        <v>3.37</v>
      </c>
      <c r="F14" s="14">
        <v>85.3</v>
      </c>
      <c r="G14" s="15">
        <f t="shared" si="1"/>
        <v>25.59</v>
      </c>
      <c r="H14" s="15">
        <v>81.5</v>
      </c>
      <c r="I14" s="15">
        <f t="shared" si="2"/>
        <v>24.45</v>
      </c>
      <c r="J14" s="15">
        <f t="shared" si="3"/>
        <v>85.107392000000004</v>
      </c>
      <c r="K14" s="17" t="s">
        <v>16</v>
      </c>
    </row>
    <row r="15" spans="1:11" x14ac:dyDescent="0.25">
      <c r="A15" s="13">
        <v>20260183</v>
      </c>
      <c r="B15" s="14">
        <v>81.367729999999995</v>
      </c>
      <c r="C15" s="15">
        <f t="shared" si="0"/>
        <v>32.547091999999999</v>
      </c>
      <c r="D15" s="14">
        <v>76.25</v>
      </c>
      <c r="E15" s="16">
        <v>3.54</v>
      </c>
      <c r="F15" s="14">
        <v>89.26</v>
      </c>
      <c r="G15" s="15">
        <f t="shared" si="1"/>
        <v>26.778000000000002</v>
      </c>
      <c r="H15" s="15">
        <v>85.5</v>
      </c>
      <c r="I15" s="15">
        <f t="shared" si="2"/>
        <v>25.65</v>
      </c>
      <c r="J15" s="15">
        <f t="shared" si="3"/>
        <v>84.975091999999989</v>
      </c>
      <c r="K15" s="17" t="s">
        <v>16</v>
      </c>
    </row>
    <row r="16" spans="1:11" x14ac:dyDescent="0.25">
      <c r="A16" s="13">
        <v>20260779</v>
      </c>
      <c r="B16" s="14">
        <v>83.271789999999996</v>
      </c>
      <c r="C16" s="15">
        <f t="shared" si="0"/>
        <v>33.308715999999997</v>
      </c>
      <c r="D16" s="14">
        <v>87.5</v>
      </c>
      <c r="E16" s="16">
        <v>3.3</v>
      </c>
      <c r="F16" s="14">
        <v>83.66</v>
      </c>
      <c r="G16" s="15">
        <f t="shared" si="1"/>
        <v>25.097999999999999</v>
      </c>
      <c r="H16" s="15">
        <v>88</v>
      </c>
      <c r="I16" s="15">
        <f t="shared" si="2"/>
        <v>26.4</v>
      </c>
      <c r="J16" s="15">
        <f t="shared" si="3"/>
        <v>84.806715999999994</v>
      </c>
      <c r="K16" s="17" t="s">
        <v>16</v>
      </c>
    </row>
    <row r="17" spans="1:11" x14ac:dyDescent="0.25">
      <c r="A17" s="13">
        <v>20260654</v>
      </c>
      <c r="B17" s="14">
        <v>86.75103</v>
      </c>
      <c r="C17" s="15">
        <f t="shared" si="0"/>
        <v>34.700412</v>
      </c>
      <c r="D17" s="14">
        <v>82.5</v>
      </c>
      <c r="E17" s="16">
        <v>3.75</v>
      </c>
      <c r="F17" s="14">
        <v>94.16</v>
      </c>
      <c r="G17" s="15">
        <f t="shared" si="1"/>
        <v>28.247999999999998</v>
      </c>
      <c r="H17" s="15">
        <v>71.5</v>
      </c>
      <c r="I17" s="15">
        <f t="shared" si="2"/>
        <v>21.45</v>
      </c>
      <c r="J17" s="15">
        <f t="shared" si="3"/>
        <v>84.398411999999993</v>
      </c>
      <c r="K17" s="17" t="s">
        <v>16</v>
      </c>
    </row>
    <row r="18" spans="1:11" x14ac:dyDescent="0.25">
      <c r="A18" s="13">
        <v>20260133</v>
      </c>
      <c r="B18" s="14">
        <v>79.395240000000001</v>
      </c>
      <c r="C18" s="15">
        <f t="shared" si="0"/>
        <v>31.758096000000002</v>
      </c>
      <c r="D18" s="14">
        <v>81.25</v>
      </c>
      <c r="E18" s="16">
        <v>3.48</v>
      </c>
      <c r="F18" s="14">
        <v>87.86</v>
      </c>
      <c r="G18" s="15">
        <f t="shared" si="1"/>
        <v>26.358000000000001</v>
      </c>
      <c r="H18" s="15">
        <v>87</v>
      </c>
      <c r="I18" s="15">
        <f t="shared" si="2"/>
        <v>26.099999999999998</v>
      </c>
      <c r="J18" s="15">
        <f t="shared" si="3"/>
        <v>84.216095999999993</v>
      </c>
      <c r="K18" s="17" t="s">
        <v>16</v>
      </c>
    </row>
    <row r="19" spans="1:11" x14ac:dyDescent="0.25">
      <c r="A19" s="13">
        <v>20260153</v>
      </c>
      <c r="B19" s="14">
        <v>83.641810000000007</v>
      </c>
      <c r="C19" s="15">
        <f t="shared" si="0"/>
        <v>33.456724000000001</v>
      </c>
      <c r="D19" s="14">
        <v>93.75</v>
      </c>
      <c r="E19" s="16">
        <v>3.26</v>
      </c>
      <c r="F19" s="14">
        <v>82.73</v>
      </c>
      <c r="G19" s="15">
        <f t="shared" si="1"/>
        <v>24.818999999999999</v>
      </c>
      <c r="H19" s="15">
        <v>86</v>
      </c>
      <c r="I19" s="15">
        <f t="shared" si="2"/>
        <v>25.8</v>
      </c>
      <c r="J19" s="15">
        <f t="shared" si="3"/>
        <v>84.075723999999994</v>
      </c>
      <c r="K19" s="17" t="s">
        <v>16</v>
      </c>
    </row>
    <row r="20" spans="1:11" x14ac:dyDescent="0.25">
      <c r="A20" s="13">
        <v>20261117</v>
      </c>
      <c r="B20" s="14">
        <v>78.469239999999999</v>
      </c>
      <c r="C20" s="15">
        <f t="shared" si="0"/>
        <v>31.387696000000002</v>
      </c>
      <c r="D20" s="14">
        <v>70</v>
      </c>
      <c r="E20" s="16">
        <v>3.9</v>
      </c>
      <c r="F20" s="14">
        <v>97.66</v>
      </c>
      <c r="G20" s="15">
        <f t="shared" si="1"/>
        <v>29.297999999999998</v>
      </c>
      <c r="H20" s="15">
        <v>77.5</v>
      </c>
      <c r="I20" s="15">
        <f t="shared" si="2"/>
        <v>23.25</v>
      </c>
      <c r="J20" s="15">
        <f t="shared" si="3"/>
        <v>83.935696000000007</v>
      </c>
      <c r="K20" s="17" t="s">
        <v>16</v>
      </c>
    </row>
    <row r="21" spans="1:11" x14ac:dyDescent="0.25">
      <c r="A21" s="13">
        <v>20260700</v>
      </c>
      <c r="B21" s="14">
        <v>78.979730000000004</v>
      </c>
      <c r="C21" s="15">
        <f t="shared" si="0"/>
        <v>31.591892000000001</v>
      </c>
      <c r="D21" s="14">
        <v>90</v>
      </c>
      <c r="E21" s="16">
        <v>3.81</v>
      </c>
      <c r="F21" s="14">
        <v>95.56</v>
      </c>
      <c r="G21" s="15">
        <f t="shared" si="1"/>
        <v>28.667999999999999</v>
      </c>
      <c r="H21" s="15">
        <v>78.5</v>
      </c>
      <c r="I21" s="15">
        <f t="shared" si="2"/>
        <v>23.55</v>
      </c>
      <c r="J21" s="15">
        <f t="shared" si="3"/>
        <v>83.809892000000005</v>
      </c>
      <c r="K21" s="17" t="s">
        <v>16</v>
      </c>
    </row>
    <row r="22" spans="1:11" x14ac:dyDescent="0.25">
      <c r="A22" s="13">
        <v>20260122</v>
      </c>
      <c r="B22" s="14">
        <v>77.956599999999995</v>
      </c>
      <c r="C22" s="15">
        <f t="shared" si="0"/>
        <v>31.182639999999999</v>
      </c>
      <c r="D22" s="14">
        <v>93.75</v>
      </c>
      <c r="E22" s="16">
        <v>3.45</v>
      </c>
      <c r="F22" s="14">
        <v>87.162000000000006</v>
      </c>
      <c r="G22" s="15">
        <f t="shared" si="1"/>
        <v>26.148600000000002</v>
      </c>
      <c r="H22" s="15">
        <v>86</v>
      </c>
      <c r="I22" s="15">
        <f t="shared" si="2"/>
        <v>25.8</v>
      </c>
      <c r="J22" s="15">
        <f t="shared" si="3"/>
        <v>83.131240000000005</v>
      </c>
      <c r="K22" s="17" t="s">
        <v>16</v>
      </c>
    </row>
    <row r="23" spans="1:11" x14ac:dyDescent="0.25">
      <c r="A23" s="13">
        <v>20260637</v>
      </c>
      <c r="B23" s="14">
        <v>90.680610000000001</v>
      </c>
      <c r="C23" s="15">
        <f t="shared" si="0"/>
        <v>36.272244000000001</v>
      </c>
      <c r="D23" s="14">
        <v>83.75</v>
      </c>
      <c r="E23" s="16">
        <v>2.77</v>
      </c>
      <c r="F23" s="14">
        <v>71.3</v>
      </c>
      <c r="G23" s="15">
        <f t="shared" si="1"/>
        <v>21.389999999999997</v>
      </c>
      <c r="H23" s="15">
        <v>84.5</v>
      </c>
      <c r="I23" s="15">
        <f t="shared" si="2"/>
        <v>25.349999999999998</v>
      </c>
      <c r="J23" s="15">
        <f t="shared" si="3"/>
        <v>83.012243999999995</v>
      </c>
      <c r="K23" s="17" t="s">
        <v>16</v>
      </c>
    </row>
    <row r="24" spans="1:11" x14ac:dyDescent="0.25">
      <c r="A24" s="13">
        <v>20260701</v>
      </c>
      <c r="B24" s="14">
        <v>85.004350000000002</v>
      </c>
      <c r="C24" s="15">
        <f t="shared" si="0"/>
        <v>34.001740000000005</v>
      </c>
      <c r="D24" s="14">
        <v>82.5</v>
      </c>
      <c r="E24" s="16">
        <v>3.56</v>
      </c>
      <c r="F24" s="14">
        <v>89.73</v>
      </c>
      <c r="G24" s="15">
        <f t="shared" si="1"/>
        <v>26.919</v>
      </c>
      <c r="H24" s="15">
        <v>73.5</v>
      </c>
      <c r="I24" s="15">
        <f t="shared" si="2"/>
        <v>22.05</v>
      </c>
      <c r="J24" s="15">
        <f t="shared" si="3"/>
        <v>82.970740000000006</v>
      </c>
      <c r="K24" s="17" t="s">
        <v>16</v>
      </c>
    </row>
    <row r="25" spans="1:11" x14ac:dyDescent="0.25">
      <c r="A25" s="13">
        <v>20260328</v>
      </c>
      <c r="B25" s="14">
        <v>74.96387</v>
      </c>
      <c r="C25" s="15">
        <f t="shared" si="0"/>
        <v>29.985548000000001</v>
      </c>
      <c r="D25" s="14">
        <v>96.25</v>
      </c>
      <c r="E25" s="16">
        <v>3.86</v>
      </c>
      <c r="F25" s="14">
        <v>96.73</v>
      </c>
      <c r="G25" s="15">
        <f t="shared" si="1"/>
        <v>29.018999999999998</v>
      </c>
      <c r="H25" s="15">
        <v>79</v>
      </c>
      <c r="I25" s="15">
        <f t="shared" si="2"/>
        <v>23.7</v>
      </c>
      <c r="J25" s="15">
        <f t="shared" si="3"/>
        <v>82.704548000000003</v>
      </c>
      <c r="K25" s="17" t="s">
        <v>16</v>
      </c>
    </row>
    <row r="26" spans="1:11" x14ac:dyDescent="0.25">
      <c r="A26" s="13">
        <v>20260015</v>
      </c>
      <c r="B26" s="14">
        <v>84.565079999999995</v>
      </c>
      <c r="C26" s="15">
        <f t="shared" si="0"/>
        <v>33.826031999999998</v>
      </c>
      <c r="D26" s="14">
        <v>92.5</v>
      </c>
      <c r="E26" s="16">
        <v>3.8</v>
      </c>
      <c r="F26" s="14">
        <v>95.33</v>
      </c>
      <c r="G26" s="15">
        <f t="shared" si="1"/>
        <v>28.599</v>
      </c>
      <c r="H26" s="15">
        <v>67</v>
      </c>
      <c r="I26" s="15">
        <f t="shared" si="2"/>
        <v>20.099999999999998</v>
      </c>
      <c r="J26" s="15">
        <f t="shared" si="3"/>
        <v>82.525031999999996</v>
      </c>
      <c r="K26" s="17" t="s">
        <v>16</v>
      </c>
    </row>
    <row r="27" spans="1:11" x14ac:dyDescent="0.25">
      <c r="A27" s="13">
        <v>20260805</v>
      </c>
      <c r="B27" s="14">
        <v>81.988050000000001</v>
      </c>
      <c r="C27" s="15">
        <f t="shared" si="0"/>
        <v>32.79522</v>
      </c>
      <c r="D27" s="14">
        <v>92.5</v>
      </c>
      <c r="E27" s="16">
        <v>3.69</v>
      </c>
      <c r="F27" s="14">
        <v>92.76</v>
      </c>
      <c r="G27" s="15">
        <f t="shared" si="1"/>
        <v>27.827999999999999</v>
      </c>
      <c r="H27" s="15">
        <v>73</v>
      </c>
      <c r="I27" s="15">
        <f t="shared" si="2"/>
        <v>21.9</v>
      </c>
      <c r="J27" s="15">
        <f t="shared" si="3"/>
        <v>82.523220000000009</v>
      </c>
      <c r="K27" s="17" t="s">
        <v>16</v>
      </c>
    </row>
    <row r="28" spans="1:11" x14ac:dyDescent="0.25">
      <c r="A28" s="13">
        <v>20260493</v>
      </c>
      <c r="B28" s="14">
        <v>81.257829999999998</v>
      </c>
      <c r="C28" s="15">
        <f t="shared" si="0"/>
        <v>32.503132000000001</v>
      </c>
      <c r="D28" s="14">
        <v>87.5</v>
      </c>
      <c r="E28" s="16">
        <v>3.54</v>
      </c>
      <c r="F28" s="14">
        <v>89.26</v>
      </c>
      <c r="G28" s="15">
        <f t="shared" si="1"/>
        <v>26.778000000000002</v>
      </c>
      <c r="H28" s="15">
        <v>76</v>
      </c>
      <c r="I28" s="15">
        <f t="shared" si="2"/>
        <v>22.8</v>
      </c>
      <c r="J28" s="15">
        <f t="shared" si="3"/>
        <v>82.081131999999997</v>
      </c>
      <c r="K28" s="17" t="s">
        <v>16</v>
      </c>
    </row>
    <row r="29" spans="1:11" x14ac:dyDescent="0.25">
      <c r="A29" s="13">
        <v>20260199</v>
      </c>
      <c r="B29" s="14">
        <v>73.979489999999998</v>
      </c>
      <c r="C29" s="15">
        <f t="shared" si="0"/>
        <v>29.591796000000002</v>
      </c>
      <c r="D29" s="14">
        <v>93.75</v>
      </c>
      <c r="E29" s="16">
        <v>3.84</v>
      </c>
      <c r="F29" s="14">
        <v>96.26</v>
      </c>
      <c r="G29" s="15">
        <f t="shared" si="1"/>
        <v>28.878</v>
      </c>
      <c r="H29" s="15">
        <v>78</v>
      </c>
      <c r="I29" s="15">
        <f t="shared" si="2"/>
        <v>23.4</v>
      </c>
      <c r="J29" s="15">
        <f t="shared" si="3"/>
        <v>81.869796000000008</v>
      </c>
      <c r="K29" s="17" t="s">
        <v>16</v>
      </c>
    </row>
    <row r="30" spans="1:11" x14ac:dyDescent="0.25">
      <c r="A30" s="13">
        <v>20260660</v>
      </c>
      <c r="B30" s="14">
        <v>74.788970000000006</v>
      </c>
      <c r="C30" s="15">
        <f t="shared" si="0"/>
        <v>29.915588000000003</v>
      </c>
      <c r="D30" s="14">
        <v>87.5</v>
      </c>
      <c r="E30" s="16">
        <v>3.72</v>
      </c>
      <c r="F30" s="14">
        <v>93.46</v>
      </c>
      <c r="G30" s="15">
        <f t="shared" si="1"/>
        <v>28.037999999999997</v>
      </c>
      <c r="H30" s="15">
        <v>79.5</v>
      </c>
      <c r="I30" s="15">
        <f t="shared" si="2"/>
        <v>23.849999999999998</v>
      </c>
      <c r="J30" s="15">
        <f t="shared" si="3"/>
        <v>81.803587999999991</v>
      </c>
      <c r="K30" s="17" t="s">
        <v>16</v>
      </c>
    </row>
    <row r="31" spans="1:11" x14ac:dyDescent="0.25">
      <c r="A31" s="13">
        <v>20260229</v>
      </c>
      <c r="B31" s="14">
        <v>81.261229999999998</v>
      </c>
      <c r="C31" s="15">
        <f t="shared" si="0"/>
        <v>32.504491999999999</v>
      </c>
      <c r="D31" s="14">
        <v>93.75</v>
      </c>
      <c r="E31" s="16">
        <v>3.2</v>
      </c>
      <c r="F31" s="14">
        <v>81.33</v>
      </c>
      <c r="G31" s="15">
        <f t="shared" si="1"/>
        <v>24.398999999999997</v>
      </c>
      <c r="H31" s="15">
        <v>83</v>
      </c>
      <c r="I31" s="15">
        <f t="shared" si="2"/>
        <v>24.9</v>
      </c>
      <c r="J31" s="15">
        <f t="shared" si="3"/>
        <v>81.803492000000006</v>
      </c>
      <c r="K31" s="17" t="s">
        <v>16</v>
      </c>
    </row>
    <row r="32" spans="1:11" x14ac:dyDescent="0.25">
      <c r="A32" s="13">
        <v>20260652</v>
      </c>
      <c r="B32" s="14">
        <v>71.095299999999995</v>
      </c>
      <c r="C32" s="15">
        <f t="shared" si="0"/>
        <v>28.438119999999998</v>
      </c>
      <c r="D32" s="14">
        <v>83.75</v>
      </c>
      <c r="E32" s="16">
        <v>3.22</v>
      </c>
      <c r="F32" s="14">
        <v>81.8</v>
      </c>
      <c r="G32" s="15">
        <f t="shared" si="1"/>
        <v>24.54</v>
      </c>
      <c r="H32" s="15">
        <v>96</v>
      </c>
      <c r="I32" s="15">
        <f t="shared" si="2"/>
        <v>28.799999999999997</v>
      </c>
      <c r="J32" s="15">
        <f t="shared" si="3"/>
        <v>81.778120000000001</v>
      </c>
      <c r="K32" s="17" t="s">
        <v>16</v>
      </c>
    </row>
    <row r="33" spans="1:11" x14ac:dyDescent="0.25">
      <c r="A33" s="13">
        <v>20260638</v>
      </c>
      <c r="B33" s="14">
        <v>78.531869999999998</v>
      </c>
      <c r="C33" s="15">
        <f t="shared" si="0"/>
        <v>31.412748000000001</v>
      </c>
      <c r="D33" s="14">
        <v>97.5</v>
      </c>
      <c r="E33" s="16">
        <v>3.6</v>
      </c>
      <c r="F33" s="14">
        <v>90.662000000000006</v>
      </c>
      <c r="G33" s="15">
        <f t="shared" si="1"/>
        <v>27.198600000000003</v>
      </c>
      <c r="H33" s="15">
        <v>77</v>
      </c>
      <c r="I33" s="15">
        <f t="shared" si="2"/>
        <v>23.099999999999998</v>
      </c>
      <c r="J33" s="15">
        <f t="shared" si="3"/>
        <v>81.711348000000001</v>
      </c>
      <c r="K33" s="17" t="s">
        <v>16</v>
      </c>
    </row>
    <row r="34" spans="1:11" x14ac:dyDescent="0.25">
      <c r="A34" s="13">
        <v>20261026</v>
      </c>
      <c r="B34" s="14">
        <v>80.703519999999997</v>
      </c>
      <c r="C34" s="15">
        <f t="shared" si="0"/>
        <v>32.281407999999999</v>
      </c>
      <c r="D34" s="14">
        <v>85</v>
      </c>
      <c r="E34" s="16">
        <v>3.01</v>
      </c>
      <c r="F34" s="14">
        <v>76.900000000000006</v>
      </c>
      <c r="G34" s="15">
        <f t="shared" si="1"/>
        <v>23.07</v>
      </c>
      <c r="H34" s="15">
        <v>87</v>
      </c>
      <c r="I34" s="15">
        <f t="shared" si="2"/>
        <v>26.099999999999998</v>
      </c>
      <c r="J34" s="15">
        <f t="shared" si="3"/>
        <v>81.451408000000001</v>
      </c>
      <c r="K34" s="17" t="s">
        <v>16</v>
      </c>
    </row>
    <row r="35" spans="1:11" x14ac:dyDescent="0.25">
      <c r="A35" s="13">
        <v>20260811</v>
      </c>
      <c r="B35" s="14">
        <v>75.823130000000006</v>
      </c>
      <c r="C35" s="15">
        <f t="shared" ref="C35:C66" si="4">B35*0.4</f>
        <v>30.329252000000004</v>
      </c>
      <c r="D35" s="14">
        <v>95</v>
      </c>
      <c r="E35" s="16">
        <v>3.84</v>
      </c>
      <c r="F35" s="14">
        <v>96.26</v>
      </c>
      <c r="G35" s="15">
        <f t="shared" ref="G35:G66" si="5">F35*0.3</f>
        <v>28.878</v>
      </c>
      <c r="H35" s="15">
        <v>74</v>
      </c>
      <c r="I35" s="15">
        <f t="shared" ref="I35:I66" si="6">H35*0.3</f>
        <v>22.2</v>
      </c>
      <c r="J35" s="15">
        <f t="shared" ref="J35:J66" si="7">C35+G35+I35</f>
        <v>81.407252</v>
      </c>
      <c r="K35" s="17" t="s">
        <v>16</v>
      </c>
    </row>
    <row r="36" spans="1:11" x14ac:dyDescent="0.25">
      <c r="A36" s="13">
        <v>20260838</v>
      </c>
      <c r="B36" s="14">
        <v>81.009810000000002</v>
      </c>
      <c r="C36" s="15">
        <f t="shared" si="4"/>
        <v>32.403924000000004</v>
      </c>
      <c r="D36" s="14">
        <v>75</v>
      </c>
      <c r="E36" s="16">
        <v>3.97</v>
      </c>
      <c r="F36" s="14">
        <v>99.3</v>
      </c>
      <c r="G36" s="15">
        <f t="shared" si="5"/>
        <v>29.79</v>
      </c>
      <c r="H36" s="15">
        <v>64</v>
      </c>
      <c r="I36" s="15">
        <f t="shared" si="6"/>
        <v>19.2</v>
      </c>
      <c r="J36" s="15">
        <f t="shared" si="7"/>
        <v>81.393923999999998</v>
      </c>
      <c r="K36" s="17" t="s">
        <v>16</v>
      </c>
    </row>
    <row r="37" spans="1:11" x14ac:dyDescent="0.25">
      <c r="A37" s="13">
        <v>20260848</v>
      </c>
      <c r="B37" s="14">
        <v>81.423839999999998</v>
      </c>
      <c r="C37" s="15">
        <f t="shared" si="4"/>
        <v>32.569535999999999</v>
      </c>
      <c r="D37" s="14">
        <v>70</v>
      </c>
      <c r="E37" s="16">
        <v>3.05</v>
      </c>
      <c r="F37" s="14">
        <v>77.83</v>
      </c>
      <c r="G37" s="15">
        <f t="shared" si="5"/>
        <v>23.349</v>
      </c>
      <c r="H37" s="15">
        <v>84</v>
      </c>
      <c r="I37" s="15">
        <f t="shared" si="6"/>
        <v>25.2</v>
      </c>
      <c r="J37" s="15">
        <f t="shared" si="7"/>
        <v>81.118536000000006</v>
      </c>
      <c r="K37" s="17" t="s">
        <v>16</v>
      </c>
    </row>
    <row r="38" spans="1:11" x14ac:dyDescent="0.25">
      <c r="A38" s="13">
        <v>20260997</v>
      </c>
      <c r="B38" s="14">
        <v>89.081190000000007</v>
      </c>
      <c r="C38" s="15">
        <f t="shared" si="4"/>
        <v>35.632476000000004</v>
      </c>
      <c r="D38" s="14">
        <v>73.75</v>
      </c>
      <c r="E38" s="16">
        <v>3.1</v>
      </c>
      <c r="F38" s="14">
        <v>79</v>
      </c>
      <c r="G38" s="15">
        <f t="shared" si="5"/>
        <v>23.7</v>
      </c>
      <c r="H38" s="15">
        <v>72.5</v>
      </c>
      <c r="I38" s="15">
        <f t="shared" si="6"/>
        <v>21.75</v>
      </c>
      <c r="J38" s="15">
        <f t="shared" si="7"/>
        <v>81.082476</v>
      </c>
      <c r="K38" s="17" t="s">
        <v>16</v>
      </c>
    </row>
    <row r="39" spans="1:11" x14ac:dyDescent="0.25">
      <c r="A39" s="13">
        <v>20260703</v>
      </c>
      <c r="B39" s="14">
        <v>86.183250000000001</v>
      </c>
      <c r="C39" s="15">
        <f t="shared" si="4"/>
        <v>34.473300000000002</v>
      </c>
      <c r="D39" s="14">
        <v>78.75</v>
      </c>
      <c r="E39" s="16">
        <v>3.44</v>
      </c>
      <c r="F39" s="14">
        <v>86.93</v>
      </c>
      <c r="G39" s="15">
        <f t="shared" si="5"/>
        <v>26.079000000000001</v>
      </c>
      <c r="H39" s="15">
        <v>68</v>
      </c>
      <c r="I39" s="15">
        <f t="shared" si="6"/>
        <v>20.399999999999999</v>
      </c>
      <c r="J39" s="15">
        <f t="shared" si="7"/>
        <v>80.952300000000008</v>
      </c>
      <c r="K39" s="17" t="s">
        <v>16</v>
      </c>
    </row>
    <row r="40" spans="1:11" x14ac:dyDescent="0.25">
      <c r="A40" s="13">
        <v>20260607</v>
      </c>
      <c r="B40" s="14">
        <v>81.972130000000007</v>
      </c>
      <c r="C40" s="15">
        <f t="shared" si="4"/>
        <v>32.788852000000006</v>
      </c>
      <c r="D40" s="14">
        <v>86.25</v>
      </c>
      <c r="E40" s="16">
        <v>3.78</v>
      </c>
      <c r="F40" s="14">
        <v>94.86</v>
      </c>
      <c r="G40" s="15">
        <f t="shared" si="5"/>
        <v>28.457999999999998</v>
      </c>
      <c r="H40" s="15">
        <v>65.5</v>
      </c>
      <c r="I40" s="15">
        <f t="shared" si="6"/>
        <v>19.649999999999999</v>
      </c>
      <c r="J40" s="15">
        <f t="shared" si="7"/>
        <v>80.896851999999996</v>
      </c>
      <c r="K40" s="17" t="s">
        <v>16</v>
      </c>
    </row>
    <row r="41" spans="1:11" x14ac:dyDescent="0.25">
      <c r="A41" s="13">
        <v>20260761</v>
      </c>
      <c r="B41" s="14">
        <v>82.467100000000002</v>
      </c>
      <c r="C41" s="15">
        <f t="shared" si="4"/>
        <v>32.986840000000001</v>
      </c>
      <c r="D41" s="14">
        <v>82.5</v>
      </c>
      <c r="E41" s="16">
        <v>3.25</v>
      </c>
      <c r="F41" s="14">
        <v>82.5</v>
      </c>
      <c r="G41" s="15">
        <f t="shared" si="5"/>
        <v>24.75</v>
      </c>
      <c r="H41" s="15">
        <v>77</v>
      </c>
      <c r="I41" s="15">
        <f t="shared" si="6"/>
        <v>23.099999999999998</v>
      </c>
      <c r="J41" s="15">
        <f t="shared" si="7"/>
        <v>80.836839999999995</v>
      </c>
      <c r="K41" s="17" t="s">
        <v>16</v>
      </c>
    </row>
    <row r="42" spans="1:11" x14ac:dyDescent="0.25">
      <c r="A42" s="13">
        <v>20260961</v>
      </c>
      <c r="B42" s="14">
        <v>89.113529999999997</v>
      </c>
      <c r="C42" s="15">
        <f t="shared" si="4"/>
        <v>35.645412</v>
      </c>
      <c r="D42" s="14">
        <v>92.5</v>
      </c>
      <c r="E42" s="16">
        <v>3.18</v>
      </c>
      <c r="F42" s="14">
        <v>80.86</v>
      </c>
      <c r="G42" s="15">
        <f t="shared" si="5"/>
        <v>24.257999999999999</v>
      </c>
      <c r="H42" s="15">
        <v>69.5</v>
      </c>
      <c r="I42" s="15">
        <f t="shared" si="6"/>
        <v>20.849999999999998</v>
      </c>
      <c r="J42" s="15">
        <f t="shared" si="7"/>
        <v>80.753411999999997</v>
      </c>
      <c r="K42" s="17" t="s">
        <v>16</v>
      </c>
    </row>
    <row r="43" spans="1:11" x14ac:dyDescent="0.25">
      <c r="A43" s="13">
        <v>20260411</v>
      </c>
      <c r="B43" s="14">
        <v>78.713700000000003</v>
      </c>
      <c r="C43" s="15">
        <f t="shared" si="4"/>
        <v>31.485480000000003</v>
      </c>
      <c r="D43" s="14">
        <v>73.75</v>
      </c>
      <c r="E43" s="16">
        <v>3.3</v>
      </c>
      <c r="F43" s="14">
        <v>83.662000000000006</v>
      </c>
      <c r="G43" s="15">
        <f t="shared" si="5"/>
        <v>25.098600000000001</v>
      </c>
      <c r="H43" s="15">
        <v>80.5</v>
      </c>
      <c r="I43" s="15">
        <f t="shared" si="6"/>
        <v>24.15</v>
      </c>
      <c r="J43" s="15">
        <f t="shared" si="7"/>
        <v>80.734080000000006</v>
      </c>
      <c r="K43" s="17" t="s">
        <v>16</v>
      </c>
    </row>
    <row r="44" spans="1:11" x14ac:dyDescent="0.25">
      <c r="A44" s="13">
        <v>20260704</v>
      </c>
      <c r="B44" s="14">
        <v>75.913870000000003</v>
      </c>
      <c r="C44" s="15">
        <f t="shared" si="4"/>
        <v>30.365548000000004</v>
      </c>
      <c r="D44" s="14">
        <v>86.25</v>
      </c>
      <c r="E44" s="16">
        <v>3.56</v>
      </c>
      <c r="F44" s="14">
        <v>89.73</v>
      </c>
      <c r="G44" s="15">
        <f t="shared" si="5"/>
        <v>26.919</v>
      </c>
      <c r="H44" s="15">
        <v>78</v>
      </c>
      <c r="I44" s="15">
        <f t="shared" si="6"/>
        <v>23.4</v>
      </c>
      <c r="J44" s="15">
        <f t="shared" si="7"/>
        <v>80.684548000000007</v>
      </c>
      <c r="K44" s="17" t="s">
        <v>16</v>
      </c>
    </row>
    <row r="45" spans="1:11" x14ac:dyDescent="0.25">
      <c r="A45" s="13">
        <v>20260157</v>
      </c>
      <c r="B45" s="14">
        <v>73.652749999999997</v>
      </c>
      <c r="C45" s="15">
        <f t="shared" si="4"/>
        <v>29.461100000000002</v>
      </c>
      <c r="D45" s="14">
        <v>83.75</v>
      </c>
      <c r="E45" s="16">
        <v>3.79</v>
      </c>
      <c r="F45" s="14">
        <v>95.1</v>
      </c>
      <c r="G45" s="15">
        <f t="shared" si="5"/>
        <v>28.529999999999998</v>
      </c>
      <c r="H45" s="15">
        <v>75.5</v>
      </c>
      <c r="I45" s="15">
        <f t="shared" si="6"/>
        <v>22.65</v>
      </c>
      <c r="J45" s="15">
        <f t="shared" si="7"/>
        <v>80.641099999999994</v>
      </c>
      <c r="K45" s="17" t="s">
        <v>16</v>
      </c>
    </row>
    <row r="46" spans="1:11" x14ac:dyDescent="0.25">
      <c r="A46" s="13">
        <v>20260116</v>
      </c>
      <c r="B46" s="14">
        <v>83.17998</v>
      </c>
      <c r="C46" s="15">
        <f t="shared" si="4"/>
        <v>33.271992000000004</v>
      </c>
      <c r="D46" s="14">
        <v>72.5</v>
      </c>
      <c r="E46" s="16">
        <v>3.28</v>
      </c>
      <c r="F46" s="14">
        <v>83.2</v>
      </c>
      <c r="G46" s="15">
        <f t="shared" si="5"/>
        <v>24.96</v>
      </c>
      <c r="H46" s="15">
        <v>74.5</v>
      </c>
      <c r="I46" s="15">
        <f t="shared" si="6"/>
        <v>22.349999999999998</v>
      </c>
      <c r="J46" s="15">
        <f t="shared" si="7"/>
        <v>80.581992</v>
      </c>
      <c r="K46" s="17" t="s">
        <v>16</v>
      </c>
    </row>
    <row r="47" spans="1:11" x14ac:dyDescent="0.25">
      <c r="A47" s="13">
        <v>20260577</v>
      </c>
      <c r="B47" s="14">
        <v>78.622079999999997</v>
      </c>
      <c r="C47" s="15">
        <f t="shared" si="4"/>
        <v>31.448831999999999</v>
      </c>
      <c r="D47" s="14">
        <v>96.25</v>
      </c>
      <c r="E47" s="16">
        <v>3.52</v>
      </c>
      <c r="F47" s="14">
        <v>88.8</v>
      </c>
      <c r="G47" s="15">
        <f t="shared" si="5"/>
        <v>26.639999999999997</v>
      </c>
      <c r="H47" s="15">
        <v>74.5</v>
      </c>
      <c r="I47" s="15">
        <f t="shared" si="6"/>
        <v>22.349999999999998</v>
      </c>
      <c r="J47" s="15">
        <f t="shared" si="7"/>
        <v>80.438831999999991</v>
      </c>
      <c r="K47" s="17" t="s">
        <v>16</v>
      </c>
    </row>
    <row r="48" spans="1:11" x14ac:dyDescent="0.25">
      <c r="A48" s="13">
        <v>20260806</v>
      </c>
      <c r="B48" s="14">
        <v>84.086389999999994</v>
      </c>
      <c r="C48" s="15">
        <f t="shared" si="4"/>
        <v>33.634555999999996</v>
      </c>
      <c r="D48" s="14">
        <v>80</v>
      </c>
      <c r="E48" s="16">
        <v>3.62</v>
      </c>
      <c r="F48" s="14">
        <v>91.13</v>
      </c>
      <c r="G48" s="15">
        <f t="shared" si="5"/>
        <v>27.338999999999999</v>
      </c>
      <c r="H48" s="15">
        <v>64.5</v>
      </c>
      <c r="I48" s="15">
        <f t="shared" si="6"/>
        <v>19.349999999999998</v>
      </c>
      <c r="J48" s="15">
        <f t="shared" si="7"/>
        <v>80.323555999999996</v>
      </c>
      <c r="K48" s="17" t="s">
        <v>16</v>
      </c>
    </row>
    <row r="49" spans="1:11" x14ac:dyDescent="0.25">
      <c r="A49" s="13">
        <v>20261012</v>
      </c>
      <c r="B49" s="14">
        <v>79.136430000000004</v>
      </c>
      <c r="C49" s="15">
        <f t="shared" si="4"/>
        <v>31.654572000000002</v>
      </c>
      <c r="D49" s="14">
        <v>83.75</v>
      </c>
      <c r="E49" s="16">
        <v>3.27</v>
      </c>
      <c r="F49" s="14">
        <v>82.96</v>
      </c>
      <c r="G49" s="15">
        <f t="shared" si="5"/>
        <v>24.887999999999998</v>
      </c>
      <c r="H49" s="15">
        <v>78.5</v>
      </c>
      <c r="I49" s="15">
        <f t="shared" si="6"/>
        <v>23.55</v>
      </c>
      <c r="J49" s="15">
        <f t="shared" si="7"/>
        <v>80.092572000000004</v>
      </c>
      <c r="K49" s="17" t="s">
        <v>16</v>
      </c>
    </row>
    <row r="50" spans="1:11" x14ac:dyDescent="0.25">
      <c r="A50" s="13">
        <v>20260529</v>
      </c>
      <c r="B50" s="14">
        <v>77.481480000000005</v>
      </c>
      <c r="C50" s="15">
        <f t="shared" si="4"/>
        <v>30.992592000000002</v>
      </c>
      <c r="D50" s="14">
        <v>88.75</v>
      </c>
      <c r="E50" s="16">
        <v>3.75</v>
      </c>
      <c r="F50" s="14">
        <v>94.16</v>
      </c>
      <c r="G50" s="15">
        <f t="shared" si="5"/>
        <v>28.247999999999998</v>
      </c>
      <c r="H50" s="15">
        <v>68.5</v>
      </c>
      <c r="I50" s="15">
        <f t="shared" si="6"/>
        <v>20.55</v>
      </c>
      <c r="J50" s="15">
        <f t="shared" si="7"/>
        <v>79.790592000000004</v>
      </c>
      <c r="K50" s="17" t="s">
        <v>16</v>
      </c>
    </row>
    <row r="51" spans="1:11" x14ac:dyDescent="0.25">
      <c r="A51" s="13">
        <v>20260849</v>
      </c>
      <c r="B51" s="14">
        <v>81.44229</v>
      </c>
      <c r="C51" s="15">
        <f t="shared" si="4"/>
        <v>32.576916000000004</v>
      </c>
      <c r="D51" s="14">
        <v>77.5</v>
      </c>
      <c r="E51" s="16">
        <v>3.19</v>
      </c>
      <c r="F51" s="14">
        <v>81.099999999999994</v>
      </c>
      <c r="G51" s="15">
        <f t="shared" si="5"/>
        <v>24.33</v>
      </c>
      <c r="H51" s="15">
        <v>74.5</v>
      </c>
      <c r="I51" s="15">
        <f t="shared" si="6"/>
        <v>22.349999999999998</v>
      </c>
      <c r="J51" s="15">
        <f t="shared" si="7"/>
        <v>79.256916000000004</v>
      </c>
      <c r="K51" s="17" t="s">
        <v>16</v>
      </c>
    </row>
    <row r="52" spans="1:11" x14ac:dyDescent="0.25">
      <c r="A52" s="13">
        <v>20261030</v>
      </c>
      <c r="B52" s="14">
        <v>78.940910000000002</v>
      </c>
      <c r="C52" s="15">
        <f t="shared" si="4"/>
        <v>31.576364000000002</v>
      </c>
      <c r="D52" s="14">
        <v>80</v>
      </c>
      <c r="E52" s="16">
        <v>3.44</v>
      </c>
      <c r="F52" s="14">
        <v>86.932000000000002</v>
      </c>
      <c r="G52" s="15">
        <f t="shared" si="5"/>
        <v>26.079599999999999</v>
      </c>
      <c r="H52" s="15">
        <v>72</v>
      </c>
      <c r="I52" s="15">
        <f t="shared" si="6"/>
        <v>21.599999999999998</v>
      </c>
      <c r="J52" s="15">
        <f t="shared" si="7"/>
        <v>79.255963999999992</v>
      </c>
      <c r="K52" s="17" t="s">
        <v>16</v>
      </c>
    </row>
    <row r="53" spans="1:11" x14ac:dyDescent="0.25">
      <c r="A53" s="13">
        <v>20261010</v>
      </c>
      <c r="B53" s="14">
        <v>83.759129999999999</v>
      </c>
      <c r="C53" s="15">
        <f t="shared" si="4"/>
        <v>33.503652000000002</v>
      </c>
      <c r="D53" s="14">
        <v>70</v>
      </c>
      <c r="E53" s="16">
        <v>3.4</v>
      </c>
      <c r="F53" s="14">
        <v>86</v>
      </c>
      <c r="G53" s="15">
        <f t="shared" si="5"/>
        <v>25.8</v>
      </c>
      <c r="H53" s="15">
        <v>66.5</v>
      </c>
      <c r="I53" s="15">
        <f t="shared" si="6"/>
        <v>19.95</v>
      </c>
      <c r="J53" s="15">
        <f t="shared" si="7"/>
        <v>79.253652000000002</v>
      </c>
      <c r="K53" s="17" t="s">
        <v>16</v>
      </c>
    </row>
    <row r="54" spans="1:11" x14ac:dyDescent="0.25">
      <c r="A54" s="13">
        <v>20260154</v>
      </c>
      <c r="B54" s="14">
        <v>77.547520000000006</v>
      </c>
      <c r="C54" s="15">
        <f t="shared" si="4"/>
        <v>31.019008000000003</v>
      </c>
      <c r="D54" s="14">
        <v>93.75</v>
      </c>
      <c r="E54" s="16">
        <v>3.44</v>
      </c>
      <c r="F54" s="14">
        <v>86.93</v>
      </c>
      <c r="G54" s="15">
        <f t="shared" si="5"/>
        <v>26.079000000000001</v>
      </c>
      <c r="H54" s="15">
        <v>73.5</v>
      </c>
      <c r="I54" s="15">
        <f t="shared" si="6"/>
        <v>22.05</v>
      </c>
      <c r="J54" s="15">
        <f t="shared" si="7"/>
        <v>79.148008000000004</v>
      </c>
      <c r="K54" s="17" t="s">
        <v>16</v>
      </c>
    </row>
    <row r="55" spans="1:11" x14ac:dyDescent="0.25">
      <c r="A55" s="13">
        <v>20260625</v>
      </c>
      <c r="B55" s="14">
        <v>74.82799</v>
      </c>
      <c r="C55" s="15">
        <f t="shared" si="4"/>
        <v>29.931196</v>
      </c>
      <c r="D55" s="14">
        <v>82.5</v>
      </c>
      <c r="E55" s="16">
        <v>2.71</v>
      </c>
      <c r="F55" s="14">
        <v>69.900000000000006</v>
      </c>
      <c r="G55" s="15">
        <f t="shared" si="5"/>
        <v>20.970000000000002</v>
      </c>
      <c r="H55" s="15">
        <v>94</v>
      </c>
      <c r="I55" s="15">
        <f t="shared" si="6"/>
        <v>28.2</v>
      </c>
      <c r="J55" s="15">
        <f t="shared" si="7"/>
        <v>79.101196000000002</v>
      </c>
      <c r="K55" s="17" t="s">
        <v>16</v>
      </c>
    </row>
    <row r="56" spans="1:11" x14ac:dyDescent="0.25">
      <c r="A56" s="13">
        <v>20260906</v>
      </c>
      <c r="B56" s="14">
        <v>77.742679999999993</v>
      </c>
      <c r="C56" s="15">
        <f t="shared" si="4"/>
        <v>31.097071999999997</v>
      </c>
      <c r="D56" s="14">
        <v>88.75</v>
      </c>
      <c r="E56" s="16">
        <v>3.62</v>
      </c>
      <c r="F56" s="14">
        <v>91.13</v>
      </c>
      <c r="G56" s="15">
        <f t="shared" si="5"/>
        <v>27.338999999999999</v>
      </c>
      <c r="H56" s="15">
        <v>68</v>
      </c>
      <c r="I56" s="15">
        <f t="shared" si="6"/>
        <v>20.399999999999999</v>
      </c>
      <c r="J56" s="15">
        <f t="shared" si="7"/>
        <v>78.836072000000001</v>
      </c>
      <c r="K56" s="17" t="s">
        <v>16</v>
      </c>
    </row>
    <row r="57" spans="1:11" x14ac:dyDescent="0.25">
      <c r="A57" s="13">
        <v>20260876</v>
      </c>
      <c r="B57" s="14">
        <v>78.849130000000002</v>
      </c>
      <c r="C57" s="15">
        <f t="shared" si="4"/>
        <v>31.539652000000004</v>
      </c>
      <c r="D57" s="14">
        <v>71.25</v>
      </c>
      <c r="E57" s="16">
        <v>3.05</v>
      </c>
      <c r="F57" s="14">
        <v>77.83</v>
      </c>
      <c r="G57" s="15">
        <f t="shared" si="5"/>
        <v>23.349</v>
      </c>
      <c r="H57" s="15">
        <v>79.5</v>
      </c>
      <c r="I57" s="15">
        <f t="shared" si="6"/>
        <v>23.849999999999998</v>
      </c>
      <c r="J57" s="15">
        <f t="shared" si="7"/>
        <v>78.738652000000002</v>
      </c>
      <c r="K57" s="17" t="s">
        <v>16</v>
      </c>
    </row>
    <row r="58" spans="1:11" x14ac:dyDescent="0.25">
      <c r="A58" s="13">
        <v>20261022</v>
      </c>
      <c r="B58" s="14">
        <v>72.698939999999993</v>
      </c>
      <c r="C58" s="15">
        <f t="shared" si="4"/>
        <v>29.079575999999999</v>
      </c>
      <c r="D58" s="14">
        <v>78.75</v>
      </c>
      <c r="E58" s="16">
        <v>3.38</v>
      </c>
      <c r="F58" s="14">
        <v>85.53</v>
      </c>
      <c r="G58" s="15">
        <f t="shared" si="5"/>
        <v>25.658999999999999</v>
      </c>
      <c r="H58" s="15">
        <v>80</v>
      </c>
      <c r="I58" s="15">
        <f t="shared" si="6"/>
        <v>24</v>
      </c>
      <c r="J58" s="15">
        <f t="shared" si="7"/>
        <v>78.738575999999995</v>
      </c>
      <c r="K58" s="17" t="s">
        <v>16</v>
      </c>
    </row>
    <row r="59" spans="1:11" x14ac:dyDescent="0.25">
      <c r="A59" s="13">
        <v>20260072</v>
      </c>
      <c r="B59" s="14">
        <v>76.541160000000005</v>
      </c>
      <c r="C59" s="15">
        <f t="shared" si="4"/>
        <v>30.616464000000004</v>
      </c>
      <c r="D59" s="14">
        <v>85</v>
      </c>
      <c r="E59" s="16">
        <v>3.26</v>
      </c>
      <c r="F59" s="14">
        <v>82.73</v>
      </c>
      <c r="G59" s="15">
        <f t="shared" si="5"/>
        <v>24.818999999999999</v>
      </c>
      <c r="H59" s="15">
        <v>77.5</v>
      </c>
      <c r="I59" s="15">
        <f t="shared" si="6"/>
        <v>23.25</v>
      </c>
      <c r="J59" s="15">
        <f t="shared" si="7"/>
        <v>78.685463999999996</v>
      </c>
      <c r="K59" s="17" t="s">
        <v>16</v>
      </c>
    </row>
    <row r="60" spans="1:11" x14ac:dyDescent="0.25">
      <c r="A60" s="13">
        <v>20260889</v>
      </c>
      <c r="B60" s="14">
        <v>80.5017</v>
      </c>
      <c r="C60" s="15">
        <f t="shared" si="4"/>
        <v>32.200679999999998</v>
      </c>
      <c r="D60" s="14">
        <v>92.5</v>
      </c>
      <c r="E60" s="16">
        <v>3.12</v>
      </c>
      <c r="F60" s="14">
        <v>79.459999999999994</v>
      </c>
      <c r="G60" s="15">
        <f t="shared" si="5"/>
        <v>23.837999999999997</v>
      </c>
      <c r="H60" s="15">
        <v>75</v>
      </c>
      <c r="I60" s="15">
        <f t="shared" si="6"/>
        <v>22.5</v>
      </c>
      <c r="J60" s="15">
        <f t="shared" si="7"/>
        <v>78.538679999999999</v>
      </c>
      <c r="K60" s="17" t="s">
        <v>16</v>
      </c>
    </row>
    <row r="61" spans="1:11" x14ac:dyDescent="0.25">
      <c r="A61" s="13">
        <v>20260010</v>
      </c>
      <c r="B61" s="14">
        <v>78.355840000000001</v>
      </c>
      <c r="C61" s="15">
        <f t="shared" si="4"/>
        <v>31.342336000000003</v>
      </c>
      <c r="D61" s="14">
        <v>75</v>
      </c>
      <c r="E61" s="16">
        <v>3.41</v>
      </c>
      <c r="F61" s="14">
        <v>86.23</v>
      </c>
      <c r="G61" s="15">
        <f t="shared" si="5"/>
        <v>25.869</v>
      </c>
      <c r="H61" s="15">
        <v>71</v>
      </c>
      <c r="I61" s="15">
        <f t="shared" si="6"/>
        <v>21.3</v>
      </c>
      <c r="J61" s="15">
        <f t="shared" si="7"/>
        <v>78.511336</v>
      </c>
      <c r="K61" s="17" t="s">
        <v>16</v>
      </c>
    </row>
    <row r="62" spans="1:11" x14ac:dyDescent="0.25">
      <c r="A62" s="13">
        <v>20260568</v>
      </c>
      <c r="B62" s="14">
        <v>79.237579999999994</v>
      </c>
      <c r="C62" s="15">
        <f t="shared" si="4"/>
        <v>31.695031999999998</v>
      </c>
      <c r="D62" s="14">
        <v>80</v>
      </c>
      <c r="E62" s="16">
        <v>3.53</v>
      </c>
      <c r="F62" s="14">
        <v>89.03</v>
      </c>
      <c r="G62" s="15">
        <f t="shared" si="5"/>
        <v>26.709</v>
      </c>
      <c r="H62" s="15">
        <v>67</v>
      </c>
      <c r="I62" s="15">
        <f t="shared" si="6"/>
        <v>20.099999999999998</v>
      </c>
      <c r="J62" s="15">
        <f t="shared" si="7"/>
        <v>78.504031999999995</v>
      </c>
      <c r="K62" s="17" t="s">
        <v>16</v>
      </c>
    </row>
    <row r="63" spans="1:11" x14ac:dyDescent="0.25">
      <c r="A63" s="6">
        <v>20260794</v>
      </c>
      <c r="B63">
        <v>70.235429999999994</v>
      </c>
      <c r="C63" s="4">
        <f t="shared" si="4"/>
        <v>28.094172</v>
      </c>
      <c r="D63">
        <v>83.75</v>
      </c>
      <c r="E63" s="7">
        <v>3.52</v>
      </c>
      <c r="F63">
        <v>88.8</v>
      </c>
      <c r="G63" s="4">
        <f t="shared" si="5"/>
        <v>26.639999999999997</v>
      </c>
      <c r="H63" s="4">
        <v>79</v>
      </c>
      <c r="I63" s="4">
        <f t="shared" si="6"/>
        <v>23.7</v>
      </c>
      <c r="J63" s="4">
        <f t="shared" si="7"/>
        <v>78.434172000000004</v>
      </c>
      <c r="K63" s="5" t="s">
        <v>17</v>
      </c>
    </row>
    <row r="64" spans="1:11" x14ac:dyDescent="0.25">
      <c r="A64" s="6">
        <v>20260590</v>
      </c>
      <c r="B64">
        <v>72.366849999999999</v>
      </c>
      <c r="C64" s="4">
        <f t="shared" si="4"/>
        <v>28.946740000000002</v>
      </c>
      <c r="D64">
        <v>92.5</v>
      </c>
      <c r="E64" s="7">
        <v>3.39</v>
      </c>
      <c r="F64">
        <v>85.76</v>
      </c>
      <c r="G64" s="4">
        <f t="shared" si="5"/>
        <v>25.728000000000002</v>
      </c>
      <c r="H64" s="4">
        <v>78</v>
      </c>
      <c r="I64" s="4">
        <f t="shared" si="6"/>
        <v>23.4</v>
      </c>
      <c r="J64" s="4">
        <f t="shared" si="7"/>
        <v>78.074739999999991</v>
      </c>
      <c r="K64" s="5" t="s">
        <v>17</v>
      </c>
    </row>
    <row r="65" spans="1:11" x14ac:dyDescent="0.25">
      <c r="A65" s="6">
        <v>20260769</v>
      </c>
      <c r="B65">
        <v>73.15701</v>
      </c>
      <c r="C65" s="4">
        <f t="shared" si="4"/>
        <v>29.262804000000003</v>
      </c>
      <c r="D65">
        <v>81.25</v>
      </c>
      <c r="E65" s="7">
        <v>3.23</v>
      </c>
      <c r="F65">
        <v>82.03</v>
      </c>
      <c r="G65" s="4">
        <f t="shared" si="5"/>
        <v>24.608999999999998</v>
      </c>
      <c r="H65" s="4">
        <v>80.5</v>
      </c>
      <c r="I65" s="4">
        <f t="shared" si="6"/>
        <v>24.15</v>
      </c>
      <c r="J65" s="4">
        <f t="shared" si="7"/>
        <v>78.021804000000003</v>
      </c>
      <c r="K65" s="5" t="s">
        <v>17</v>
      </c>
    </row>
    <row r="66" spans="1:11" x14ac:dyDescent="0.25">
      <c r="A66" s="6">
        <v>20261052</v>
      </c>
      <c r="B66">
        <v>77.336380000000005</v>
      </c>
      <c r="C66" s="4">
        <f t="shared" si="4"/>
        <v>30.934552000000004</v>
      </c>
      <c r="D66">
        <v>92.5</v>
      </c>
      <c r="E66" s="7">
        <v>3.44</v>
      </c>
      <c r="F66">
        <v>86.93</v>
      </c>
      <c r="G66" s="4">
        <f t="shared" si="5"/>
        <v>26.079000000000001</v>
      </c>
      <c r="H66" s="4">
        <v>70</v>
      </c>
      <c r="I66" s="4">
        <f t="shared" si="6"/>
        <v>21</v>
      </c>
      <c r="J66" s="4">
        <f t="shared" si="7"/>
        <v>78.013552000000004</v>
      </c>
      <c r="K66" s="5" t="s">
        <v>17</v>
      </c>
    </row>
    <row r="67" spans="1:11" x14ac:dyDescent="0.25">
      <c r="A67" s="6">
        <v>20260931</v>
      </c>
      <c r="B67">
        <v>75</v>
      </c>
      <c r="C67" s="4">
        <f t="shared" ref="C67:C98" si="8">B67*0.4</f>
        <v>30</v>
      </c>
      <c r="D67">
        <v>100</v>
      </c>
      <c r="E67" s="7">
        <v>3.4</v>
      </c>
      <c r="F67">
        <v>86</v>
      </c>
      <c r="G67" s="4">
        <f t="shared" ref="G67:G98" si="9">F67*0.3</f>
        <v>25.8</v>
      </c>
      <c r="H67" s="4">
        <v>74</v>
      </c>
      <c r="I67" s="4">
        <f t="shared" ref="I67:I98" si="10">H67*0.3</f>
        <v>22.2</v>
      </c>
      <c r="J67" s="4">
        <f t="shared" ref="J67:J98" si="11">C67+G67+I67</f>
        <v>78</v>
      </c>
      <c r="K67" s="5" t="s">
        <v>17</v>
      </c>
    </row>
    <row r="68" spans="1:11" x14ac:dyDescent="0.25">
      <c r="A68" s="6">
        <v>20260385</v>
      </c>
      <c r="B68">
        <v>75.608770000000007</v>
      </c>
      <c r="C68" s="4">
        <f t="shared" si="8"/>
        <v>30.243508000000006</v>
      </c>
      <c r="D68">
        <v>70</v>
      </c>
      <c r="E68" s="7">
        <v>3.83</v>
      </c>
      <c r="F68">
        <v>96.03</v>
      </c>
      <c r="G68" s="4">
        <f t="shared" si="9"/>
        <v>28.808999999999997</v>
      </c>
      <c r="H68" s="4">
        <v>63</v>
      </c>
      <c r="I68" s="4">
        <f t="shared" si="10"/>
        <v>18.899999999999999</v>
      </c>
      <c r="J68" s="4">
        <f t="shared" si="11"/>
        <v>77.952507999999995</v>
      </c>
      <c r="K68" s="5" t="s">
        <v>17</v>
      </c>
    </row>
    <row r="69" spans="1:11" x14ac:dyDescent="0.25">
      <c r="A69" s="6">
        <v>20260969</v>
      </c>
      <c r="B69">
        <v>75.396799999999999</v>
      </c>
      <c r="C69" s="4">
        <f t="shared" si="8"/>
        <v>30.158720000000002</v>
      </c>
      <c r="D69">
        <v>95</v>
      </c>
      <c r="E69" s="7">
        <v>3.35</v>
      </c>
      <c r="F69">
        <v>84.83</v>
      </c>
      <c r="G69" s="4">
        <f t="shared" si="9"/>
        <v>25.448999999999998</v>
      </c>
      <c r="H69" s="4">
        <v>74</v>
      </c>
      <c r="I69" s="4">
        <f t="shared" si="10"/>
        <v>22.2</v>
      </c>
      <c r="J69" s="4">
        <f t="shared" si="11"/>
        <v>77.807720000000003</v>
      </c>
      <c r="K69" s="5" t="s">
        <v>17</v>
      </c>
    </row>
    <row r="70" spans="1:11" x14ac:dyDescent="0.25">
      <c r="A70" s="6">
        <v>20260834</v>
      </c>
      <c r="B70">
        <v>77.251189999999994</v>
      </c>
      <c r="C70" s="4">
        <f t="shared" si="8"/>
        <v>30.900475999999998</v>
      </c>
      <c r="D70">
        <v>82.5</v>
      </c>
      <c r="E70" s="7"/>
      <c r="F70">
        <v>86.2</v>
      </c>
      <c r="G70" s="4">
        <f t="shared" si="9"/>
        <v>25.86</v>
      </c>
      <c r="H70" s="4">
        <v>70</v>
      </c>
      <c r="I70" s="4">
        <f t="shared" si="10"/>
        <v>21</v>
      </c>
      <c r="J70" s="4">
        <f t="shared" si="11"/>
        <v>77.760475999999997</v>
      </c>
      <c r="K70" s="5" t="s">
        <v>17</v>
      </c>
    </row>
    <row r="71" spans="1:11" x14ac:dyDescent="0.25">
      <c r="A71" s="6">
        <v>20260813</v>
      </c>
      <c r="B71">
        <v>73.495090000000005</v>
      </c>
      <c r="C71" s="4">
        <f t="shared" si="8"/>
        <v>29.398036000000005</v>
      </c>
      <c r="D71">
        <v>87.5</v>
      </c>
      <c r="E71" s="7">
        <v>3.61</v>
      </c>
      <c r="F71">
        <v>90.9</v>
      </c>
      <c r="G71" s="4">
        <f t="shared" si="9"/>
        <v>27.27</v>
      </c>
      <c r="H71" s="4">
        <v>70</v>
      </c>
      <c r="I71" s="4">
        <f t="shared" si="10"/>
        <v>21</v>
      </c>
      <c r="J71" s="4">
        <f t="shared" si="11"/>
        <v>77.668036000000001</v>
      </c>
      <c r="K71" s="5" t="s">
        <v>17</v>
      </c>
    </row>
    <row r="72" spans="1:11" x14ac:dyDescent="0.25">
      <c r="A72" s="6">
        <v>20260571</v>
      </c>
      <c r="B72">
        <v>78.017679999999999</v>
      </c>
      <c r="C72" s="4">
        <f t="shared" si="8"/>
        <v>31.207072</v>
      </c>
      <c r="D72">
        <v>80</v>
      </c>
      <c r="E72" s="7">
        <v>3.09</v>
      </c>
      <c r="F72">
        <v>78.760000000000005</v>
      </c>
      <c r="G72" s="4">
        <f t="shared" si="9"/>
        <v>23.628</v>
      </c>
      <c r="H72" s="4">
        <v>75</v>
      </c>
      <c r="I72" s="4">
        <f t="shared" si="10"/>
        <v>22.5</v>
      </c>
      <c r="J72" s="4">
        <f t="shared" si="11"/>
        <v>77.335071999999997</v>
      </c>
      <c r="K72" s="5" t="s">
        <v>17</v>
      </c>
    </row>
    <row r="73" spans="1:11" x14ac:dyDescent="0.25">
      <c r="A73" s="6">
        <v>20260132</v>
      </c>
      <c r="B73">
        <v>78.692239999999998</v>
      </c>
      <c r="C73" s="4">
        <f t="shared" si="8"/>
        <v>31.476896</v>
      </c>
      <c r="D73">
        <v>85</v>
      </c>
      <c r="E73" s="7">
        <v>3.4</v>
      </c>
      <c r="F73">
        <v>86</v>
      </c>
      <c r="G73" s="4">
        <f t="shared" si="9"/>
        <v>25.8</v>
      </c>
      <c r="H73" s="4">
        <v>65.5</v>
      </c>
      <c r="I73" s="4">
        <f t="shared" si="10"/>
        <v>19.649999999999999</v>
      </c>
      <c r="J73" s="4">
        <f t="shared" si="11"/>
        <v>76.926895999999999</v>
      </c>
      <c r="K73" s="5" t="s">
        <v>17</v>
      </c>
    </row>
    <row r="74" spans="1:11" x14ac:dyDescent="0.25">
      <c r="A74" s="6">
        <v>20260576</v>
      </c>
      <c r="B74">
        <v>75.297619999999995</v>
      </c>
      <c r="C74" s="4">
        <f t="shared" si="8"/>
        <v>30.119047999999999</v>
      </c>
      <c r="D74">
        <v>91.25</v>
      </c>
      <c r="E74" s="7">
        <v>3.33</v>
      </c>
      <c r="F74">
        <v>84.36</v>
      </c>
      <c r="G74" s="4">
        <f t="shared" si="9"/>
        <v>25.308</v>
      </c>
      <c r="H74" s="4">
        <v>71.5</v>
      </c>
      <c r="I74" s="4">
        <f t="shared" si="10"/>
        <v>21.45</v>
      </c>
      <c r="J74" s="4">
        <f t="shared" si="11"/>
        <v>76.877048000000002</v>
      </c>
      <c r="K74" s="5" t="s">
        <v>17</v>
      </c>
    </row>
    <row r="75" spans="1:11" x14ac:dyDescent="0.25">
      <c r="A75" s="6">
        <v>20260582</v>
      </c>
      <c r="B75">
        <v>75.051169999999999</v>
      </c>
      <c r="C75" s="4">
        <f t="shared" si="8"/>
        <v>30.020468000000001</v>
      </c>
      <c r="D75">
        <v>93.75</v>
      </c>
      <c r="E75" s="7">
        <v>3.65</v>
      </c>
      <c r="F75">
        <v>91.831999999999994</v>
      </c>
      <c r="G75" s="4">
        <f t="shared" si="9"/>
        <v>27.549599999999998</v>
      </c>
      <c r="H75" s="4">
        <v>64</v>
      </c>
      <c r="I75" s="4">
        <f t="shared" si="10"/>
        <v>19.2</v>
      </c>
      <c r="J75" s="4">
        <f t="shared" si="11"/>
        <v>76.770067999999995</v>
      </c>
      <c r="K75" s="5" t="s">
        <v>17</v>
      </c>
    </row>
    <row r="76" spans="1:11" x14ac:dyDescent="0.25">
      <c r="A76" s="6">
        <v>20260309</v>
      </c>
      <c r="B76">
        <v>72.689009999999996</v>
      </c>
      <c r="C76" s="4">
        <f t="shared" si="8"/>
        <v>29.075603999999998</v>
      </c>
      <c r="D76">
        <v>91.25</v>
      </c>
      <c r="E76" s="7">
        <v>3.07</v>
      </c>
      <c r="F76">
        <v>78.3</v>
      </c>
      <c r="G76" s="4">
        <f t="shared" si="9"/>
        <v>23.49</v>
      </c>
      <c r="H76" s="4">
        <v>80.5</v>
      </c>
      <c r="I76" s="4">
        <f t="shared" si="10"/>
        <v>24.15</v>
      </c>
      <c r="J76" s="4">
        <f t="shared" si="11"/>
        <v>76.715603999999985</v>
      </c>
      <c r="K76" s="5" t="s">
        <v>17</v>
      </c>
    </row>
    <row r="77" spans="1:11" x14ac:dyDescent="0.25">
      <c r="A77" s="6">
        <v>20261119</v>
      </c>
      <c r="B77">
        <v>71.824359999999999</v>
      </c>
      <c r="C77" s="4">
        <f t="shared" si="8"/>
        <v>28.729744</v>
      </c>
      <c r="D77">
        <v>83.75</v>
      </c>
      <c r="E77" s="7">
        <v>3.54</v>
      </c>
      <c r="F77">
        <v>89.26</v>
      </c>
      <c r="G77" s="4">
        <f t="shared" si="9"/>
        <v>26.778000000000002</v>
      </c>
      <c r="H77" s="4">
        <v>70.5</v>
      </c>
      <c r="I77" s="4">
        <f t="shared" si="10"/>
        <v>21.15</v>
      </c>
      <c r="J77" s="4">
        <f t="shared" si="11"/>
        <v>76.657744000000008</v>
      </c>
      <c r="K77" s="5" t="s">
        <v>17</v>
      </c>
    </row>
    <row r="78" spans="1:11" x14ac:dyDescent="0.25">
      <c r="A78" s="6">
        <v>20260820</v>
      </c>
      <c r="B78">
        <v>86.169280000000001</v>
      </c>
      <c r="C78" s="4">
        <f t="shared" si="8"/>
        <v>34.467711999999999</v>
      </c>
      <c r="D78">
        <v>85</v>
      </c>
      <c r="E78" s="7">
        <v>2.92</v>
      </c>
      <c r="F78">
        <v>74.8</v>
      </c>
      <c r="G78" s="4">
        <f t="shared" si="9"/>
        <v>22.439999999999998</v>
      </c>
      <c r="H78" s="4">
        <v>65.5</v>
      </c>
      <c r="I78" s="4">
        <f t="shared" si="10"/>
        <v>19.649999999999999</v>
      </c>
      <c r="J78" s="4">
        <f t="shared" si="11"/>
        <v>76.557711999999995</v>
      </c>
      <c r="K78" s="5" t="s">
        <v>17</v>
      </c>
    </row>
    <row r="79" spans="1:11" x14ac:dyDescent="0.25">
      <c r="A79" s="6">
        <v>20260691</v>
      </c>
      <c r="B79">
        <v>73.720500000000001</v>
      </c>
      <c r="C79" s="4">
        <f t="shared" si="8"/>
        <v>29.488200000000003</v>
      </c>
      <c r="D79">
        <v>87.5</v>
      </c>
      <c r="E79" s="7">
        <v>3.32</v>
      </c>
      <c r="F79">
        <v>84.13</v>
      </c>
      <c r="G79" s="4">
        <f t="shared" si="9"/>
        <v>25.238999999999997</v>
      </c>
      <c r="H79" s="4">
        <v>72.5</v>
      </c>
      <c r="I79" s="4">
        <f t="shared" si="10"/>
        <v>21.75</v>
      </c>
      <c r="J79" s="4">
        <f t="shared" si="11"/>
        <v>76.477199999999996</v>
      </c>
      <c r="K79" s="5" t="s">
        <v>17</v>
      </c>
    </row>
    <row r="80" spans="1:11" x14ac:dyDescent="0.25">
      <c r="A80" s="6">
        <v>20260682</v>
      </c>
      <c r="B80">
        <v>81.733990000000006</v>
      </c>
      <c r="C80" s="4">
        <f t="shared" si="8"/>
        <v>32.693596000000007</v>
      </c>
      <c r="D80">
        <v>87.5</v>
      </c>
      <c r="E80" s="7">
        <v>2.82</v>
      </c>
      <c r="F80">
        <v>72.459999999999994</v>
      </c>
      <c r="G80" s="4">
        <f t="shared" si="9"/>
        <v>21.737999999999996</v>
      </c>
      <c r="H80" s="4">
        <v>73</v>
      </c>
      <c r="I80" s="4">
        <f t="shared" si="10"/>
        <v>21.9</v>
      </c>
      <c r="J80" s="4">
        <f t="shared" si="11"/>
        <v>76.33159599999999</v>
      </c>
      <c r="K80" s="5" t="s">
        <v>17</v>
      </c>
    </row>
    <row r="81" spans="1:11" x14ac:dyDescent="0.25">
      <c r="A81" s="6">
        <v>20260388</v>
      </c>
      <c r="B81">
        <v>79.12236</v>
      </c>
      <c r="C81" s="4">
        <f t="shared" si="8"/>
        <v>31.648944</v>
      </c>
      <c r="D81">
        <v>76.25</v>
      </c>
      <c r="E81" s="7">
        <v>3.48</v>
      </c>
      <c r="F81">
        <v>87.86</v>
      </c>
      <c r="G81" s="4">
        <f t="shared" si="9"/>
        <v>26.358000000000001</v>
      </c>
      <c r="H81" s="4">
        <v>61</v>
      </c>
      <c r="I81" s="4">
        <f t="shared" si="10"/>
        <v>18.3</v>
      </c>
      <c r="J81" s="4">
        <f t="shared" si="11"/>
        <v>76.306944000000001</v>
      </c>
      <c r="K81" s="5" t="s">
        <v>17</v>
      </c>
    </row>
    <row r="82" spans="1:11" x14ac:dyDescent="0.25">
      <c r="A82" s="6">
        <v>20260125</v>
      </c>
      <c r="B82">
        <v>79.033339999999995</v>
      </c>
      <c r="C82" s="4">
        <f t="shared" si="8"/>
        <v>31.613336</v>
      </c>
      <c r="D82">
        <v>71.25</v>
      </c>
      <c r="E82" s="7">
        <v>3.48</v>
      </c>
      <c r="F82">
        <v>87.86</v>
      </c>
      <c r="G82" s="4">
        <f t="shared" si="9"/>
        <v>26.358000000000001</v>
      </c>
      <c r="H82" s="4">
        <v>60</v>
      </c>
      <c r="I82" s="4">
        <f t="shared" si="10"/>
        <v>18</v>
      </c>
      <c r="J82" s="4">
        <f t="shared" si="11"/>
        <v>75.971336000000008</v>
      </c>
      <c r="K82" s="5" t="s">
        <v>17</v>
      </c>
    </row>
    <row r="83" spans="1:11" x14ac:dyDescent="0.25">
      <c r="A83" s="6">
        <v>20260796</v>
      </c>
      <c r="B83">
        <v>74.691609999999997</v>
      </c>
      <c r="C83" s="4">
        <f t="shared" si="8"/>
        <v>29.876643999999999</v>
      </c>
      <c r="D83">
        <v>78.75</v>
      </c>
      <c r="E83" s="7">
        <v>3.39</v>
      </c>
      <c r="F83">
        <v>85.76</v>
      </c>
      <c r="G83" s="4">
        <f t="shared" si="9"/>
        <v>25.728000000000002</v>
      </c>
      <c r="H83" s="4">
        <v>67</v>
      </c>
      <c r="I83" s="4">
        <f t="shared" si="10"/>
        <v>20.099999999999998</v>
      </c>
      <c r="J83" s="4">
        <f t="shared" si="11"/>
        <v>75.704644000000002</v>
      </c>
      <c r="K83" s="5" t="s">
        <v>17</v>
      </c>
    </row>
    <row r="84" spans="1:11" x14ac:dyDescent="0.25">
      <c r="A84" s="6">
        <v>20261118</v>
      </c>
      <c r="B84">
        <v>76.857519999999994</v>
      </c>
      <c r="C84" s="4">
        <f t="shared" si="8"/>
        <v>30.743008</v>
      </c>
      <c r="D84">
        <v>75</v>
      </c>
      <c r="E84" s="7">
        <v>2.98</v>
      </c>
      <c r="F84">
        <v>76.2</v>
      </c>
      <c r="G84" s="4">
        <f t="shared" si="9"/>
        <v>22.86</v>
      </c>
      <c r="H84" s="4">
        <v>73</v>
      </c>
      <c r="I84" s="4">
        <f t="shared" si="10"/>
        <v>21.9</v>
      </c>
      <c r="J84" s="4">
        <f t="shared" si="11"/>
        <v>75.503007999999994</v>
      </c>
      <c r="K84" s="5" t="s">
        <v>17</v>
      </c>
    </row>
    <row r="85" spans="1:11" x14ac:dyDescent="0.25">
      <c r="A85" s="6">
        <v>20261035</v>
      </c>
      <c r="B85">
        <v>82.536810000000003</v>
      </c>
      <c r="C85" s="4">
        <f t="shared" si="8"/>
        <v>33.014724000000001</v>
      </c>
      <c r="D85">
        <v>93.75</v>
      </c>
      <c r="E85" s="7">
        <v>3.12</v>
      </c>
      <c r="F85">
        <v>79.459999999999994</v>
      </c>
      <c r="G85" s="4">
        <f t="shared" si="9"/>
        <v>23.837999999999997</v>
      </c>
      <c r="H85" s="4">
        <v>62</v>
      </c>
      <c r="I85" s="4">
        <f t="shared" si="10"/>
        <v>18.599999999999998</v>
      </c>
      <c r="J85" s="4">
        <f t="shared" si="11"/>
        <v>75.452723999999989</v>
      </c>
      <c r="K85" s="5" t="s">
        <v>17</v>
      </c>
    </row>
    <row r="86" spans="1:11" x14ac:dyDescent="0.25">
      <c r="A86" s="6">
        <v>20260287</v>
      </c>
      <c r="B86">
        <v>78.478719999999996</v>
      </c>
      <c r="C86" s="4">
        <f t="shared" si="8"/>
        <v>31.391487999999999</v>
      </c>
      <c r="D86">
        <v>78.75</v>
      </c>
      <c r="E86" s="9">
        <v>3.22</v>
      </c>
      <c r="F86">
        <v>81.8</v>
      </c>
      <c r="G86" s="4">
        <f t="shared" si="9"/>
        <v>24.54</v>
      </c>
      <c r="H86" s="4">
        <v>65</v>
      </c>
      <c r="I86" s="4">
        <f t="shared" si="10"/>
        <v>19.5</v>
      </c>
      <c r="J86" s="4">
        <f t="shared" si="11"/>
        <v>75.431488000000002</v>
      </c>
      <c r="K86" s="5" t="s">
        <v>17</v>
      </c>
    </row>
    <row r="87" spans="1:11" x14ac:dyDescent="0.25">
      <c r="A87" s="6">
        <v>20260662</v>
      </c>
      <c r="B87">
        <v>74.076809999999995</v>
      </c>
      <c r="C87" s="4">
        <f t="shared" si="8"/>
        <v>29.630724000000001</v>
      </c>
      <c r="D87">
        <v>81.25</v>
      </c>
      <c r="E87" s="7">
        <v>3.07</v>
      </c>
      <c r="F87">
        <v>78.3</v>
      </c>
      <c r="G87" s="4">
        <f t="shared" si="9"/>
        <v>23.49</v>
      </c>
      <c r="H87" s="4">
        <v>74</v>
      </c>
      <c r="I87" s="4">
        <f t="shared" si="10"/>
        <v>22.2</v>
      </c>
      <c r="J87" s="4">
        <f t="shared" si="11"/>
        <v>75.320723999999998</v>
      </c>
      <c r="K87" s="5" t="s">
        <v>17</v>
      </c>
    </row>
    <row r="88" spans="1:11" x14ac:dyDescent="0.25">
      <c r="A88" s="6">
        <v>20260162</v>
      </c>
      <c r="B88">
        <v>73.514070000000004</v>
      </c>
      <c r="C88" s="4">
        <f t="shared" si="8"/>
        <v>29.405628000000004</v>
      </c>
      <c r="D88">
        <v>96.25</v>
      </c>
      <c r="E88" s="7">
        <v>3.19</v>
      </c>
      <c r="F88">
        <v>81.099999999999994</v>
      </c>
      <c r="G88" s="4">
        <f t="shared" si="9"/>
        <v>24.33</v>
      </c>
      <c r="H88" s="4">
        <v>71.5</v>
      </c>
      <c r="I88" s="4">
        <f t="shared" si="10"/>
        <v>21.45</v>
      </c>
      <c r="J88" s="4">
        <f t="shared" si="11"/>
        <v>75.185628000000008</v>
      </c>
      <c r="K88" s="5" t="s">
        <v>17</v>
      </c>
    </row>
    <row r="89" spans="1:11" x14ac:dyDescent="0.25">
      <c r="A89" s="6">
        <v>20260145</v>
      </c>
      <c r="B89">
        <v>77.725790000000003</v>
      </c>
      <c r="C89" s="4">
        <f t="shared" si="8"/>
        <v>31.090316000000001</v>
      </c>
      <c r="D89">
        <v>75</v>
      </c>
      <c r="E89" s="7">
        <v>3.18</v>
      </c>
      <c r="F89">
        <v>80.86</v>
      </c>
      <c r="G89" s="4">
        <f t="shared" si="9"/>
        <v>24.257999999999999</v>
      </c>
      <c r="H89" s="4">
        <v>66</v>
      </c>
      <c r="I89" s="4">
        <f t="shared" si="10"/>
        <v>19.8</v>
      </c>
      <c r="J89" s="4">
        <f t="shared" si="11"/>
        <v>75.148315999999994</v>
      </c>
      <c r="K89" s="5" t="s">
        <v>17</v>
      </c>
    </row>
    <row r="90" spans="1:11" x14ac:dyDescent="0.25">
      <c r="A90" s="6">
        <v>20260310</v>
      </c>
      <c r="B90">
        <v>71.12227</v>
      </c>
      <c r="C90" s="4">
        <f t="shared" si="8"/>
        <v>28.448908000000003</v>
      </c>
      <c r="D90">
        <v>71.25</v>
      </c>
      <c r="E90" s="7">
        <v>3.61</v>
      </c>
      <c r="F90">
        <v>90.9</v>
      </c>
      <c r="G90" s="4">
        <f t="shared" si="9"/>
        <v>27.27</v>
      </c>
      <c r="H90" s="4">
        <v>64.5</v>
      </c>
      <c r="I90" s="4">
        <f t="shared" si="10"/>
        <v>19.349999999999998</v>
      </c>
      <c r="J90" s="4">
        <f t="shared" si="11"/>
        <v>75.068907999999993</v>
      </c>
      <c r="K90" s="5" t="s">
        <v>17</v>
      </c>
    </row>
    <row r="91" spans="1:11" x14ac:dyDescent="0.25">
      <c r="A91" s="6">
        <v>20260204</v>
      </c>
      <c r="B91">
        <v>73.333879999999994</v>
      </c>
      <c r="C91" s="4">
        <f t="shared" si="8"/>
        <v>29.333551999999997</v>
      </c>
      <c r="D91">
        <v>82.5</v>
      </c>
      <c r="E91" s="7">
        <v>3.18</v>
      </c>
      <c r="F91">
        <v>80.86</v>
      </c>
      <c r="G91" s="4">
        <f t="shared" si="9"/>
        <v>24.257999999999999</v>
      </c>
      <c r="H91" s="4">
        <v>71</v>
      </c>
      <c r="I91" s="4">
        <f t="shared" si="10"/>
        <v>21.3</v>
      </c>
      <c r="J91" s="4">
        <f t="shared" si="11"/>
        <v>74.89155199999999</v>
      </c>
      <c r="K91" s="5" t="s">
        <v>17</v>
      </c>
    </row>
    <row r="92" spans="1:11" x14ac:dyDescent="0.25">
      <c r="A92" s="6">
        <v>20261058</v>
      </c>
      <c r="B92">
        <v>72.659869999999998</v>
      </c>
      <c r="C92" s="4">
        <f t="shared" si="8"/>
        <v>29.063948</v>
      </c>
      <c r="D92">
        <v>92.5</v>
      </c>
      <c r="E92" s="7">
        <v>3.24</v>
      </c>
      <c r="F92">
        <v>82.26</v>
      </c>
      <c r="G92" s="4">
        <f t="shared" si="9"/>
        <v>24.678000000000001</v>
      </c>
      <c r="H92" s="4">
        <v>70</v>
      </c>
      <c r="I92" s="4">
        <f t="shared" si="10"/>
        <v>21</v>
      </c>
      <c r="J92" s="4">
        <f t="shared" si="11"/>
        <v>74.741948000000008</v>
      </c>
      <c r="K92" s="5" t="s">
        <v>17</v>
      </c>
    </row>
    <row r="93" spans="1:11" x14ac:dyDescent="0.25">
      <c r="A93" s="6">
        <v>20260575</v>
      </c>
      <c r="B93">
        <v>75.465320000000006</v>
      </c>
      <c r="C93" s="4">
        <f t="shared" si="8"/>
        <v>30.186128000000004</v>
      </c>
      <c r="D93">
        <v>86.25</v>
      </c>
      <c r="E93" s="7">
        <v>3.29</v>
      </c>
      <c r="F93">
        <v>83.43</v>
      </c>
      <c r="G93" s="4">
        <f t="shared" si="9"/>
        <v>25.029</v>
      </c>
      <c r="H93" s="4">
        <v>65</v>
      </c>
      <c r="I93" s="4">
        <f t="shared" si="10"/>
        <v>19.5</v>
      </c>
      <c r="J93" s="4">
        <f t="shared" si="11"/>
        <v>74.715128000000007</v>
      </c>
      <c r="K93" s="5" t="s">
        <v>17</v>
      </c>
    </row>
    <row r="94" spans="1:11" x14ac:dyDescent="0.25">
      <c r="A94" s="6">
        <v>20260559</v>
      </c>
      <c r="B94">
        <v>80.422439999999995</v>
      </c>
      <c r="C94" s="4">
        <f t="shared" si="8"/>
        <v>32.168976000000001</v>
      </c>
      <c r="D94">
        <v>87.5</v>
      </c>
      <c r="E94" s="7">
        <v>2.92</v>
      </c>
      <c r="F94">
        <v>74.8</v>
      </c>
      <c r="G94" s="4">
        <f t="shared" si="9"/>
        <v>22.439999999999998</v>
      </c>
      <c r="H94" s="4">
        <v>66</v>
      </c>
      <c r="I94" s="4">
        <f t="shared" si="10"/>
        <v>19.8</v>
      </c>
      <c r="J94" s="4">
        <f t="shared" si="11"/>
        <v>74.408975999999996</v>
      </c>
      <c r="K94" s="5" t="s">
        <v>17</v>
      </c>
    </row>
    <row r="95" spans="1:11" x14ac:dyDescent="0.25">
      <c r="A95" s="6">
        <v>20260352</v>
      </c>
      <c r="B95">
        <v>80.422290000000004</v>
      </c>
      <c r="C95" s="4">
        <f t="shared" si="8"/>
        <v>32.168916000000003</v>
      </c>
      <c r="D95">
        <v>83.75</v>
      </c>
      <c r="E95" s="7">
        <v>2.92</v>
      </c>
      <c r="F95">
        <v>74.8</v>
      </c>
      <c r="G95" s="4">
        <f t="shared" si="9"/>
        <v>22.439999999999998</v>
      </c>
      <c r="H95" s="4">
        <v>66</v>
      </c>
      <c r="I95" s="4">
        <f t="shared" si="10"/>
        <v>19.8</v>
      </c>
      <c r="J95" s="4">
        <f t="shared" si="11"/>
        <v>74.408916000000005</v>
      </c>
      <c r="K95" s="5" t="s">
        <v>17</v>
      </c>
    </row>
    <row r="96" spans="1:11" x14ac:dyDescent="0.25">
      <c r="A96" s="6">
        <v>20260677</v>
      </c>
      <c r="B96">
        <v>72.931839999999994</v>
      </c>
      <c r="C96" s="4">
        <f t="shared" si="8"/>
        <v>29.172736</v>
      </c>
      <c r="D96">
        <v>72.5</v>
      </c>
      <c r="E96" s="7">
        <v>3.37</v>
      </c>
      <c r="F96">
        <v>85.3</v>
      </c>
      <c r="G96" s="4">
        <f t="shared" si="9"/>
        <v>25.59</v>
      </c>
      <c r="H96" s="4">
        <v>64</v>
      </c>
      <c r="I96" s="4">
        <f t="shared" si="10"/>
        <v>19.2</v>
      </c>
      <c r="J96" s="4">
        <f t="shared" si="11"/>
        <v>73.962736000000007</v>
      </c>
      <c r="K96" s="5" t="s">
        <v>17</v>
      </c>
    </row>
    <row r="97" spans="1:11" x14ac:dyDescent="0.25">
      <c r="A97" s="6">
        <v>20260057</v>
      </c>
      <c r="B97">
        <v>74.07544</v>
      </c>
      <c r="C97" s="4">
        <f t="shared" si="8"/>
        <v>29.630176000000002</v>
      </c>
      <c r="D97">
        <v>81.25</v>
      </c>
      <c r="E97" s="7">
        <v>3.09</v>
      </c>
      <c r="F97">
        <v>78.762</v>
      </c>
      <c r="G97" s="4">
        <f t="shared" si="9"/>
        <v>23.628599999999999</v>
      </c>
      <c r="H97" s="4">
        <v>69</v>
      </c>
      <c r="I97" s="4">
        <f t="shared" si="10"/>
        <v>20.7</v>
      </c>
      <c r="J97" s="4">
        <f t="shared" si="11"/>
        <v>73.958776</v>
      </c>
      <c r="K97" s="5" t="s">
        <v>17</v>
      </c>
    </row>
    <row r="98" spans="1:11" x14ac:dyDescent="0.25">
      <c r="A98" s="6">
        <v>20260108</v>
      </c>
      <c r="B98">
        <v>75.999309999999994</v>
      </c>
      <c r="C98" s="4">
        <f t="shared" si="8"/>
        <v>30.399723999999999</v>
      </c>
      <c r="D98">
        <v>87.5</v>
      </c>
      <c r="E98" s="7">
        <v>2.73</v>
      </c>
      <c r="F98">
        <v>70.36</v>
      </c>
      <c r="G98" s="4">
        <f t="shared" si="9"/>
        <v>21.108000000000001</v>
      </c>
      <c r="H98" s="4">
        <v>72</v>
      </c>
      <c r="I98" s="4">
        <f t="shared" si="10"/>
        <v>21.599999999999998</v>
      </c>
      <c r="J98" s="4">
        <f t="shared" si="11"/>
        <v>73.10772399999999</v>
      </c>
      <c r="K98" s="5" t="s">
        <v>17</v>
      </c>
    </row>
    <row r="99" spans="1:11" x14ac:dyDescent="0.25">
      <c r="A99" s="6">
        <v>20260512</v>
      </c>
      <c r="B99">
        <v>75.508399999999995</v>
      </c>
      <c r="C99" s="4">
        <f t="shared" ref="C99:C130" si="12">B99*0.4</f>
        <v>30.20336</v>
      </c>
      <c r="D99">
        <v>82.5</v>
      </c>
      <c r="E99" s="7">
        <v>3.13</v>
      </c>
      <c r="F99">
        <v>79.7</v>
      </c>
      <c r="G99" s="4">
        <f t="shared" ref="G99:G130" si="13">F99*0.3</f>
        <v>23.91</v>
      </c>
      <c r="H99" s="4">
        <v>63</v>
      </c>
      <c r="I99" s="4">
        <f t="shared" ref="I99:I130" si="14">H99*0.3</f>
        <v>18.899999999999999</v>
      </c>
      <c r="J99" s="4">
        <f t="shared" ref="J99:J130" si="15">C99+G99+I99</f>
        <v>73.013360000000006</v>
      </c>
      <c r="K99" s="5" t="s">
        <v>17</v>
      </c>
    </row>
    <row r="100" spans="1:11" x14ac:dyDescent="0.25">
      <c r="A100" s="6">
        <v>20260745</v>
      </c>
      <c r="B100">
        <v>81.240120000000005</v>
      </c>
      <c r="C100" s="4">
        <f t="shared" si="12"/>
        <v>32.496048000000002</v>
      </c>
      <c r="D100">
        <v>81.25</v>
      </c>
      <c r="E100" s="7">
        <v>2.72</v>
      </c>
      <c r="F100">
        <v>70.13</v>
      </c>
      <c r="G100" s="4">
        <f t="shared" si="13"/>
        <v>21.038999999999998</v>
      </c>
      <c r="H100" s="4">
        <v>64.5</v>
      </c>
      <c r="I100" s="4">
        <f t="shared" si="14"/>
        <v>19.349999999999998</v>
      </c>
      <c r="J100" s="4">
        <f t="shared" si="15"/>
        <v>72.885047999999998</v>
      </c>
      <c r="K100" s="5" t="s">
        <v>17</v>
      </c>
    </row>
    <row r="101" spans="1:11" x14ac:dyDescent="0.25">
      <c r="A101" s="6">
        <v>20260944</v>
      </c>
      <c r="B101">
        <v>72.409850000000006</v>
      </c>
      <c r="C101" s="4">
        <f t="shared" si="12"/>
        <v>28.963940000000004</v>
      </c>
      <c r="D101">
        <v>75</v>
      </c>
      <c r="E101" s="7">
        <v>3.33</v>
      </c>
      <c r="F101">
        <v>84.361999999999995</v>
      </c>
      <c r="G101" s="4">
        <f t="shared" si="13"/>
        <v>25.308599999999998</v>
      </c>
      <c r="H101" s="4">
        <v>62</v>
      </c>
      <c r="I101" s="4">
        <f t="shared" si="14"/>
        <v>18.599999999999998</v>
      </c>
      <c r="J101" s="4">
        <f t="shared" si="15"/>
        <v>72.872540000000001</v>
      </c>
      <c r="K101" s="5" t="s">
        <v>17</v>
      </c>
    </row>
    <row r="102" spans="1:11" x14ac:dyDescent="0.25">
      <c r="A102" s="6">
        <v>20260202</v>
      </c>
      <c r="B102">
        <v>77.678200000000004</v>
      </c>
      <c r="C102" s="4">
        <f t="shared" si="12"/>
        <v>31.071280000000002</v>
      </c>
      <c r="D102">
        <v>76.25</v>
      </c>
      <c r="E102" s="7">
        <v>3.11</v>
      </c>
      <c r="F102">
        <v>79.23</v>
      </c>
      <c r="G102" s="4">
        <f t="shared" si="13"/>
        <v>23.769000000000002</v>
      </c>
      <c r="H102" s="4">
        <v>60</v>
      </c>
      <c r="I102" s="4">
        <f t="shared" si="14"/>
        <v>18</v>
      </c>
      <c r="J102" s="4">
        <f t="shared" si="15"/>
        <v>72.840280000000007</v>
      </c>
      <c r="K102" s="5" t="s">
        <v>17</v>
      </c>
    </row>
    <row r="103" spans="1:11" x14ac:dyDescent="0.25">
      <c r="A103" s="6">
        <v>20261047</v>
      </c>
      <c r="B103">
        <v>73.294849999999997</v>
      </c>
      <c r="C103" s="4">
        <f t="shared" si="12"/>
        <v>29.31794</v>
      </c>
      <c r="D103">
        <v>86.25</v>
      </c>
      <c r="E103" s="7">
        <v>3.23</v>
      </c>
      <c r="F103">
        <v>82.03</v>
      </c>
      <c r="G103" s="4">
        <f t="shared" si="13"/>
        <v>24.608999999999998</v>
      </c>
      <c r="H103" s="4">
        <v>62</v>
      </c>
      <c r="I103" s="4">
        <f t="shared" si="14"/>
        <v>18.599999999999998</v>
      </c>
      <c r="J103" s="4">
        <f t="shared" si="15"/>
        <v>72.526939999999996</v>
      </c>
      <c r="K103" s="5" t="s">
        <v>17</v>
      </c>
    </row>
    <row r="104" spans="1:11" x14ac:dyDescent="0.25">
      <c r="A104" s="6">
        <v>20260150</v>
      </c>
      <c r="B104">
        <v>76.992869999999996</v>
      </c>
      <c r="C104" s="4">
        <f t="shared" si="12"/>
        <v>30.797148</v>
      </c>
      <c r="D104">
        <v>76.25</v>
      </c>
      <c r="E104" s="7">
        <v>2.99</v>
      </c>
      <c r="F104" s="8">
        <v>76.430000000000007</v>
      </c>
      <c r="G104" s="4">
        <f t="shared" si="13"/>
        <v>22.929000000000002</v>
      </c>
      <c r="H104" s="4">
        <v>62.5</v>
      </c>
      <c r="I104" s="4">
        <f t="shared" si="14"/>
        <v>18.75</v>
      </c>
      <c r="J104" s="4">
        <f t="shared" si="15"/>
        <v>72.476147999999995</v>
      </c>
      <c r="K104" s="5" t="s">
        <v>17</v>
      </c>
    </row>
    <row r="105" spans="1:11" x14ac:dyDescent="0.25">
      <c r="A105" s="6">
        <v>20260804</v>
      </c>
      <c r="B105">
        <v>70.004620000000003</v>
      </c>
      <c r="C105" s="4">
        <f t="shared" si="12"/>
        <v>28.001848000000003</v>
      </c>
      <c r="D105">
        <v>93.75</v>
      </c>
      <c r="E105" s="7">
        <v>3.27</v>
      </c>
      <c r="F105">
        <v>82.96</v>
      </c>
      <c r="G105" s="4">
        <f t="shared" si="13"/>
        <v>24.887999999999998</v>
      </c>
      <c r="H105" s="4">
        <v>64</v>
      </c>
      <c r="I105" s="4">
        <f t="shared" si="14"/>
        <v>19.2</v>
      </c>
      <c r="J105" s="4">
        <f t="shared" si="15"/>
        <v>72.089848000000003</v>
      </c>
      <c r="K105" s="5" t="s">
        <v>17</v>
      </c>
    </row>
    <row r="106" spans="1:11" x14ac:dyDescent="0.25">
      <c r="A106" s="6">
        <v>20261115</v>
      </c>
      <c r="B106">
        <v>73.082449999999994</v>
      </c>
      <c r="C106" s="4">
        <f t="shared" si="12"/>
        <v>29.232979999999998</v>
      </c>
      <c r="D106">
        <v>80</v>
      </c>
      <c r="E106" s="7">
        <v>2.99</v>
      </c>
      <c r="F106">
        <v>76.430000000000007</v>
      </c>
      <c r="G106" s="4">
        <f t="shared" si="13"/>
        <v>22.929000000000002</v>
      </c>
      <c r="H106" s="4">
        <v>66</v>
      </c>
      <c r="I106" s="4">
        <f t="shared" si="14"/>
        <v>19.8</v>
      </c>
      <c r="J106" s="4">
        <f t="shared" si="15"/>
        <v>71.961979999999997</v>
      </c>
      <c r="K106" s="5" t="s">
        <v>17</v>
      </c>
    </row>
    <row r="107" spans="1:11" x14ac:dyDescent="0.25">
      <c r="A107" s="6">
        <v>20261195</v>
      </c>
      <c r="B107">
        <v>75.799710000000005</v>
      </c>
      <c r="C107" s="4">
        <f t="shared" si="12"/>
        <v>30.319884000000002</v>
      </c>
      <c r="D107">
        <v>86.25</v>
      </c>
      <c r="E107" s="7">
        <v>2.97</v>
      </c>
      <c r="F107">
        <v>75.959999999999994</v>
      </c>
      <c r="G107" s="4">
        <f t="shared" si="13"/>
        <v>22.787999999999997</v>
      </c>
      <c r="H107" s="4">
        <v>61.5</v>
      </c>
      <c r="I107" s="4">
        <f t="shared" si="14"/>
        <v>18.45</v>
      </c>
      <c r="J107" s="4">
        <f t="shared" si="15"/>
        <v>71.557884000000001</v>
      </c>
      <c r="K107" s="5" t="s">
        <v>17</v>
      </c>
    </row>
    <row r="108" spans="1:11" x14ac:dyDescent="0.25">
      <c r="A108" s="6">
        <v>20260664</v>
      </c>
      <c r="B108">
        <v>71.550579999999997</v>
      </c>
      <c r="C108" s="4">
        <f t="shared" si="12"/>
        <v>28.620232000000001</v>
      </c>
      <c r="D108">
        <v>72.5</v>
      </c>
      <c r="E108" s="7">
        <v>3.17</v>
      </c>
      <c r="F108">
        <v>80.63</v>
      </c>
      <c r="G108" s="4">
        <f t="shared" si="13"/>
        <v>24.188999999999997</v>
      </c>
      <c r="H108" s="4">
        <v>62</v>
      </c>
      <c r="I108" s="4">
        <f t="shared" si="14"/>
        <v>18.599999999999998</v>
      </c>
      <c r="J108" s="4">
        <f t="shared" si="15"/>
        <v>71.409231999999989</v>
      </c>
      <c r="K108" s="5" t="s">
        <v>17</v>
      </c>
    </row>
    <row r="109" spans="1:11" x14ac:dyDescent="0.25">
      <c r="A109" s="6">
        <v>20260077</v>
      </c>
      <c r="B109">
        <v>74.039820000000006</v>
      </c>
      <c r="C109" s="4">
        <f t="shared" si="12"/>
        <v>29.615928000000004</v>
      </c>
      <c r="D109">
        <v>78.75</v>
      </c>
      <c r="E109" s="7">
        <v>2.6</v>
      </c>
      <c r="F109">
        <v>67.33</v>
      </c>
      <c r="G109" s="4">
        <f t="shared" si="13"/>
        <v>20.198999999999998</v>
      </c>
      <c r="H109" s="4">
        <v>68</v>
      </c>
      <c r="I109" s="4">
        <f t="shared" si="14"/>
        <v>20.399999999999999</v>
      </c>
      <c r="J109" s="4">
        <f t="shared" si="15"/>
        <v>70.214928</v>
      </c>
      <c r="K109" s="5" t="s">
        <v>17</v>
      </c>
    </row>
    <row r="110" spans="1:11" x14ac:dyDescent="0.25">
      <c r="A110" s="6">
        <v>20261102</v>
      </c>
      <c r="B110">
        <v>73.860020000000006</v>
      </c>
      <c r="C110" s="4">
        <f t="shared" si="12"/>
        <v>29.544008000000005</v>
      </c>
      <c r="D110">
        <v>71.25</v>
      </c>
      <c r="E110" s="7">
        <v>2.57</v>
      </c>
      <c r="F110">
        <v>66.63</v>
      </c>
      <c r="G110" s="4">
        <f t="shared" si="13"/>
        <v>19.988999999999997</v>
      </c>
      <c r="H110" s="4">
        <v>68</v>
      </c>
      <c r="I110" s="4">
        <f t="shared" si="14"/>
        <v>20.399999999999999</v>
      </c>
      <c r="J110" s="4">
        <f t="shared" si="15"/>
        <v>69.933008000000001</v>
      </c>
      <c r="K110" s="5" t="s">
        <v>17</v>
      </c>
    </row>
    <row r="111" spans="1:11" x14ac:dyDescent="0.25">
      <c r="A111" s="6">
        <v>20260014</v>
      </c>
      <c r="B111">
        <v>71.147360000000006</v>
      </c>
      <c r="C111" s="4">
        <f t="shared" si="12"/>
        <v>28.458944000000002</v>
      </c>
      <c r="D111">
        <v>81.25</v>
      </c>
      <c r="E111" s="7">
        <v>2.85</v>
      </c>
      <c r="F111">
        <v>73.16</v>
      </c>
      <c r="G111" s="4">
        <f t="shared" si="13"/>
        <v>21.947999999999997</v>
      </c>
      <c r="H111" s="4">
        <v>63</v>
      </c>
      <c r="I111" s="4">
        <f t="shared" si="14"/>
        <v>18.899999999999999</v>
      </c>
      <c r="J111" s="4">
        <f t="shared" si="15"/>
        <v>69.306943999999987</v>
      </c>
      <c r="K111" s="5" t="s">
        <v>17</v>
      </c>
    </row>
    <row r="112" spans="1:11" x14ac:dyDescent="0.25">
      <c r="A112" s="6">
        <v>20261140</v>
      </c>
      <c r="B112">
        <v>71.642930000000007</v>
      </c>
      <c r="C112" s="4">
        <f t="shared" si="12"/>
        <v>28.657172000000003</v>
      </c>
      <c r="D112">
        <v>91.25</v>
      </c>
      <c r="E112" s="7">
        <v>2.59</v>
      </c>
      <c r="F112">
        <v>67.099999999999994</v>
      </c>
      <c r="G112" s="4">
        <f t="shared" si="13"/>
        <v>20.13</v>
      </c>
      <c r="H112" s="4">
        <v>64.5</v>
      </c>
      <c r="I112" s="4">
        <f t="shared" si="14"/>
        <v>19.349999999999998</v>
      </c>
      <c r="J112" s="4">
        <f t="shared" si="15"/>
        <v>68.137171999999993</v>
      </c>
      <c r="K112" s="5" t="s">
        <v>17</v>
      </c>
    </row>
    <row r="113" spans="1:11" x14ac:dyDescent="0.25">
      <c r="A113" s="6">
        <v>20260189</v>
      </c>
      <c r="B113">
        <v>75.369759999999999</v>
      </c>
      <c r="C113" s="4">
        <f t="shared" si="12"/>
        <v>30.147904</v>
      </c>
      <c r="D113">
        <v>93.75</v>
      </c>
      <c r="E113" s="7">
        <v>3.11</v>
      </c>
      <c r="F113">
        <v>79.23</v>
      </c>
      <c r="G113" s="4">
        <f t="shared" si="13"/>
        <v>23.769000000000002</v>
      </c>
      <c r="H113" s="4">
        <v>58.5</v>
      </c>
      <c r="I113" s="4">
        <f t="shared" si="14"/>
        <v>17.55</v>
      </c>
      <c r="J113" s="4">
        <f t="shared" si="15"/>
        <v>71.466904</v>
      </c>
      <c r="K113" s="5" t="s">
        <v>15</v>
      </c>
    </row>
    <row r="114" spans="1:11" x14ac:dyDescent="0.25">
      <c r="A114" s="6">
        <v>20260523</v>
      </c>
      <c r="B114">
        <v>88.303600000000003</v>
      </c>
      <c r="C114" s="4">
        <f t="shared" si="12"/>
        <v>35.321440000000003</v>
      </c>
      <c r="D114">
        <v>86.25</v>
      </c>
      <c r="E114" s="7">
        <v>3.5</v>
      </c>
      <c r="F114">
        <v>88.331999999999994</v>
      </c>
      <c r="G114" s="4">
        <f t="shared" si="13"/>
        <v>26.499599999999997</v>
      </c>
      <c r="H114" s="4">
        <v>58</v>
      </c>
      <c r="I114" s="4">
        <f t="shared" si="14"/>
        <v>17.399999999999999</v>
      </c>
      <c r="J114" s="4">
        <f t="shared" si="15"/>
        <v>79.221039999999988</v>
      </c>
      <c r="K114" s="5" t="s">
        <v>15</v>
      </c>
    </row>
    <row r="115" spans="1:11" x14ac:dyDescent="0.25">
      <c r="A115" s="6">
        <v>20261068</v>
      </c>
      <c r="B115">
        <v>83.869060000000005</v>
      </c>
      <c r="C115" s="4">
        <f t="shared" si="12"/>
        <v>33.547624000000006</v>
      </c>
      <c r="D115">
        <v>78.75</v>
      </c>
      <c r="E115" s="7">
        <v>3.51</v>
      </c>
      <c r="F115">
        <v>88.56</v>
      </c>
      <c r="G115" s="4">
        <f t="shared" si="13"/>
        <v>26.568000000000001</v>
      </c>
      <c r="H115" s="4">
        <v>57.5</v>
      </c>
      <c r="I115" s="4">
        <f t="shared" si="14"/>
        <v>17.25</v>
      </c>
      <c r="J115" s="4">
        <f t="shared" si="15"/>
        <v>77.365624000000011</v>
      </c>
      <c r="K115" s="5" t="s">
        <v>15</v>
      </c>
    </row>
    <row r="116" spans="1:11" x14ac:dyDescent="0.25">
      <c r="A116" s="6">
        <v>20260047</v>
      </c>
      <c r="B116">
        <v>84.087850000000003</v>
      </c>
      <c r="C116" s="4">
        <f t="shared" si="12"/>
        <v>33.63514</v>
      </c>
      <c r="D116">
        <v>78.75</v>
      </c>
      <c r="E116" s="7">
        <v>3.03</v>
      </c>
      <c r="F116">
        <v>77.36</v>
      </c>
      <c r="G116" s="4">
        <f t="shared" si="13"/>
        <v>23.207999999999998</v>
      </c>
      <c r="H116" s="4">
        <v>56</v>
      </c>
      <c r="I116" s="4">
        <f t="shared" si="14"/>
        <v>16.8</v>
      </c>
      <c r="J116" s="4">
        <f t="shared" si="15"/>
        <v>73.643140000000002</v>
      </c>
      <c r="K116" s="5" t="s">
        <v>15</v>
      </c>
    </row>
    <row r="117" spans="1:11" x14ac:dyDescent="0.25">
      <c r="A117" s="6">
        <v>20260979</v>
      </c>
      <c r="B117">
        <v>87.902100000000004</v>
      </c>
      <c r="C117" s="4">
        <f t="shared" si="12"/>
        <v>35.16084</v>
      </c>
      <c r="D117">
        <v>77.5</v>
      </c>
      <c r="E117" s="7">
        <v>3.32</v>
      </c>
      <c r="F117">
        <v>84.13</v>
      </c>
      <c r="G117" s="4">
        <f t="shared" si="13"/>
        <v>25.238999999999997</v>
      </c>
      <c r="H117" s="4">
        <v>56</v>
      </c>
      <c r="I117" s="4">
        <f t="shared" si="14"/>
        <v>16.8</v>
      </c>
      <c r="J117" s="4">
        <f t="shared" si="15"/>
        <v>77.199839999999995</v>
      </c>
      <c r="K117" s="5" t="s">
        <v>15</v>
      </c>
    </row>
    <row r="118" spans="1:11" x14ac:dyDescent="0.25">
      <c r="A118" s="6">
        <v>20261081</v>
      </c>
      <c r="B118">
        <v>82.916340000000005</v>
      </c>
      <c r="C118" s="4">
        <f t="shared" si="12"/>
        <v>33.166536000000001</v>
      </c>
      <c r="D118">
        <v>70</v>
      </c>
      <c r="E118" s="7">
        <v>3.48</v>
      </c>
      <c r="F118">
        <v>87.86</v>
      </c>
      <c r="G118" s="4">
        <f t="shared" si="13"/>
        <v>26.358000000000001</v>
      </c>
      <c r="H118" s="4">
        <v>55</v>
      </c>
      <c r="I118" s="4">
        <f t="shared" si="14"/>
        <v>16.5</v>
      </c>
      <c r="J118" s="4">
        <f t="shared" si="15"/>
        <v>76.024535999999998</v>
      </c>
      <c r="K118" s="5" t="s">
        <v>15</v>
      </c>
    </row>
    <row r="119" spans="1:11" x14ac:dyDescent="0.25">
      <c r="A119" s="6">
        <v>20260517</v>
      </c>
      <c r="B119">
        <v>87.869050000000001</v>
      </c>
      <c r="C119" s="4">
        <f t="shared" si="12"/>
        <v>35.147620000000003</v>
      </c>
      <c r="D119">
        <v>75</v>
      </c>
      <c r="E119" s="9" t="s">
        <v>12</v>
      </c>
      <c r="F119">
        <v>82.73</v>
      </c>
      <c r="G119" s="4">
        <f t="shared" si="13"/>
        <v>24.818999999999999</v>
      </c>
      <c r="H119" s="4">
        <v>54.5</v>
      </c>
      <c r="I119" s="4">
        <f t="shared" si="14"/>
        <v>16.349999999999998</v>
      </c>
      <c r="J119" s="4">
        <f t="shared" si="15"/>
        <v>76.31662</v>
      </c>
      <c r="K119" s="5" t="s">
        <v>15</v>
      </c>
    </row>
    <row r="120" spans="1:11" x14ac:dyDescent="0.25">
      <c r="A120" s="6">
        <v>20260428</v>
      </c>
      <c r="B120">
        <v>81.268839999999997</v>
      </c>
      <c r="C120" s="4">
        <f t="shared" si="12"/>
        <v>32.507536000000002</v>
      </c>
      <c r="D120">
        <v>92.5</v>
      </c>
      <c r="E120" s="7">
        <v>2.97</v>
      </c>
      <c r="F120">
        <v>75.959999999999994</v>
      </c>
      <c r="G120" s="4">
        <f t="shared" si="13"/>
        <v>22.787999999999997</v>
      </c>
      <c r="H120" s="4">
        <v>54</v>
      </c>
      <c r="I120" s="4">
        <f t="shared" si="14"/>
        <v>16.2</v>
      </c>
      <c r="J120" s="4">
        <f t="shared" si="15"/>
        <v>71.495536000000001</v>
      </c>
      <c r="K120" s="5" t="s">
        <v>15</v>
      </c>
    </row>
    <row r="121" spans="1:11" x14ac:dyDescent="0.25">
      <c r="A121" s="6">
        <v>20261135</v>
      </c>
      <c r="B121">
        <v>85.582610000000003</v>
      </c>
      <c r="C121" s="4">
        <f t="shared" si="12"/>
        <v>34.233044</v>
      </c>
      <c r="D121">
        <v>86.25</v>
      </c>
      <c r="E121" s="7">
        <v>2.97</v>
      </c>
      <c r="F121">
        <v>75.959999999999994</v>
      </c>
      <c r="G121" s="4">
        <f t="shared" si="13"/>
        <v>22.787999999999997</v>
      </c>
      <c r="H121" s="4">
        <v>53.5</v>
      </c>
      <c r="I121" s="4">
        <f t="shared" si="14"/>
        <v>16.05</v>
      </c>
      <c r="J121" s="4">
        <f t="shared" si="15"/>
        <v>73.071044000000001</v>
      </c>
      <c r="K121" s="5" t="s">
        <v>15</v>
      </c>
    </row>
    <row r="122" spans="1:11" x14ac:dyDescent="0.25">
      <c r="A122" s="6">
        <v>20260095</v>
      </c>
      <c r="B122">
        <v>75.334010000000006</v>
      </c>
      <c r="C122" s="4">
        <f t="shared" si="12"/>
        <v>30.133604000000005</v>
      </c>
      <c r="D122">
        <v>72.5</v>
      </c>
      <c r="E122" s="7">
        <v>3.17</v>
      </c>
      <c r="F122">
        <v>80.63</v>
      </c>
      <c r="G122" s="4">
        <f t="shared" si="13"/>
        <v>24.188999999999997</v>
      </c>
      <c r="H122" s="4">
        <v>53</v>
      </c>
      <c r="I122" s="4">
        <f t="shared" si="14"/>
        <v>15.899999999999999</v>
      </c>
      <c r="J122" s="4">
        <f t="shared" si="15"/>
        <v>70.22260399999999</v>
      </c>
      <c r="K122" s="5" t="s">
        <v>15</v>
      </c>
    </row>
    <row r="123" spans="1:11" x14ac:dyDescent="0.25">
      <c r="A123" s="6">
        <v>20261105</v>
      </c>
      <c r="B123">
        <v>79.510159999999999</v>
      </c>
      <c r="C123" s="4">
        <f t="shared" si="12"/>
        <v>31.804064</v>
      </c>
      <c r="D123">
        <v>78.75</v>
      </c>
      <c r="E123" s="7">
        <v>3.74</v>
      </c>
      <c r="F123">
        <v>93.93</v>
      </c>
      <c r="G123" s="4">
        <f t="shared" si="13"/>
        <v>28.179000000000002</v>
      </c>
      <c r="H123" s="4">
        <v>52.5</v>
      </c>
      <c r="I123" s="4">
        <f t="shared" si="14"/>
        <v>15.75</v>
      </c>
      <c r="J123" s="4">
        <f t="shared" si="15"/>
        <v>75.733063999999999</v>
      </c>
      <c r="K123" s="5" t="s">
        <v>15</v>
      </c>
    </row>
    <row r="124" spans="1:11" x14ac:dyDescent="0.25">
      <c r="A124" s="6">
        <v>20260776</v>
      </c>
      <c r="B124">
        <v>77.983320000000006</v>
      </c>
      <c r="C124" s="4">
        <f t="shared" si="12"/>
        <v>31.193328000000005</v>
      </c>
      <c r="D124">
        <v>86.25</v>
      </c>
      <c r="E124" s="7">
        <v>3.27</v>
      </c>
      <c r="F124">
        <v>82.96</v>
      </c>
      <c r="G124" s="4">
        <f t="shared" si="13"/>
        <v>24.887999999999998</v>
      </c>
      <c r="H124" s="4">
        <v>52</v>
      </c>
      <c r="I124" s="4">
        <f t="shared" si="14"/>
        <v>15.6</v>
      </c>
      <c r="J124" s="4">
        <f t="shared" si="15"/>
        <v>71.681327999999993</v>
      </c>
      <c r="K124" s="5" t="s">
        <v>15</v>
      </c>
    </row>
    <row r="125" spans="1:11" x14ac:dyDescent="0.25">
      <c r="A125" s="6">
        <v>20260932</v>
      </c>
      <c r="B125">
        <v>70.049729999999997</v>
      </c>
      <c r="C125" s="4">
        <f t="shared" si="12"/>
        <v>28.019891999999999</v>
      </c>
      <c r="D125">
        <v>76.25</v>
      </c>
      <c r="E125" s="7">
        <v>3.3</v>
      </c>
      <c r="F125">
        <v>83.66</v>
      </c>
      <c r="G125" s="4">
        <f t="shared" si="13"/>
        <v>25.097999999999999</v>
      </c>
      <c r="H125" s="4">
        <v>50.5</v>
      </c>
      <c r="I125" s="4">
        <f t="shared" si="14"/>
        <v>15.149999999999999</v>
      </c>
      <c r="J125" s="4">
        <f t="shared" si="15"/>
        <v>68.267891999999989</v>
      </c>
      <c r="K125" s="5" t="s">
        <v>15</v>
      </c>
    </row>
    <row r="126" spans="1:11" x14ac:dyDescent="0.25">
      <c r="A126" s="6">
        <v>20261085</v>
      </c>
      <c r="B126">
        <v>72.882459999999995</v>
      </c>
      <c r="C126" s="4">
        <f t="shared" si="12"/>
        <v>29.152984</v>
      </c>
      <c r="D126">
        <v>75</v>
      </c>
      <c r="E126" s="7">
        <v>2.72</v>
      </c>
      <c r="F126">
        <v>70.13</v>
      </c>
      <c r="G126" s="4">
        <f t="shared" si="13"/>
        <v>21.038999999999998</v>
      </c>
      <c r="H126" s="4">
        <v>50</v>
      </c>
      <c r="I126" s="4">
        <f t="shared" si="14"/>
        <v>15</v>
      </c>
      <c r="J126" s="4">
        <f t="shared" si="15"/>
        <v>65.191983999999991</v>
      </c>
      <c r="K126" s="5" t="s">
        <v>15</v>
      </c>
    </row>
    <row r="127" spans="1:11" x14ac:dyDescent="0.25">
      <c r="A127" s="6">
        <v>20261104</v>
      </c>
      <c r="B127">
        <v>75.019800000000004</v>
      </c>
      <c r="C127" s="4">
        <f t="shared" si="12"/>
        <v>30.007920000000002</v>
      </c>
      <c r="D127">
        <v>91.25</v>
      </c>
      <c r="E127" s="7">
        <v>2.78</v>
      </c>
      <c r="F127">
        <v>71.53</v>
      </c>
      <c r="G127" s="4">
        <f t="shared" si="13"/>
        <v>21.459</v>
      </c>
      <c r="H127" s="4">
        <v>50</v>
      </c>
      <c r="I127" s="4">
        <f t="shared" si="14"/>
        <v>15</v>
      </c>
      <c r="J127" s="4">
        <f t="shared" si="15"/>
        <v>66.466920000000002</v>
      </c>
      <c r="K127" s="5" t="s">
        <v>15</v>
      </c>
    </row>
    <row r="128" spans="1:11" x14ac:dyDescent="0.25">
      <c r="A128" s="6">
        <v>20260201</v>
      </c>
      <c r="B128">
        <v>73.053719999999998</v>
      </c>
      <c r="C128" s="4">
        <f t="shared" si="12"/>
        <v>29.221488000000001</v>
      </c>
      <c r="D128">
        <v>80</v>
      </c>
      <c r="E128" s="7">
        <v>3.2</v>
      </c>
      <c r="F128">
        <v>81.331999999999994</v>
      </c>
      <c r="G128" s="4">
        <f t="shared" si="13"/>
        <v>24.399599999999996</v>
      </c>
      <c r="H128" s="4">
        <v>50</v>
      </c>
      <c r="I128" s="4">
        <f t="shared" si="14"/>
        <v>15</v>
      </c>
      <c r="J128" s="4">
        <f t="shared" si="15"/>
        <v>68.621088</v>
      </c>
      <c r="K128" s="5" t="s">
        <v>15</v>
      </c>
    </row>
    <row r="129" spans="1:11" x14ac:dyDescent="0.25">
      <c r="A129" s="6">
        <v>20260238</v>
      </c>
      <c r="B129">
        <v>70.048429999999996</v>
      </c>
      <c r="C129" s="4">
        <f t="shared" si="12"/>
        <v>28.019372000000001</v>
      </c>
      <c r="D129">
        <v>77.5</v>
      </c>
      <c r="E129" s="7">
        <v>3.38</v>
      </c>
      <c r="F129">
        <v>85.53</v>
      </c>
      <c r="G129" s="4">
        <f t="shared" si="13"/>
        <v>25.658999999999999</v>
      </c>
      <c r="H129" s="4">
        <v>49</v>
      </c>
      <c r="I129" s="4">
        <f t="shared" si="14"/>
        <v>14.7</v>
      </c>
      <c r="J129" s="4">
        <f t="shared" si="15"/>
        <v>68.378371999999999</v>
      </c>
      <c r="K129" s="5" t="s">
        <v>15</v>
      </c>
    </row>
    <row r="130" spans="1:11" x14ac:dyDescent="0.25">
      <c r="A130" s="6">
        <v>20260553</v>
      </c>
      <c r="B130">
        <v>73.531999999999996</v>
      </c>
      <c r="C130" s="4">
        <f t="shared" si="12"/>
        <v>29.412800000000001</v>
      </c>
      <c r="D130">
        <v>76.25</v>
      </c>
      <c r="E130" s="7">
        <v>3.08</v>
      </c>
      <c r="F130">
        <v>78.53</v>
      </c>
      <c r="G130" s="4">
        <f t="shared" si="13"/>
        <v>23.559000000000001</v>
      </c>
      <c r="H130" s="4">
        <v>47</v>
      </c>
      <c r="I130" s="4">
        <f t="shared" si="14"/>
        <v>14.1</v>
      </c>
      <c r="J130" s="4">
        <f t="shared" si="15"/>
        <v>67.071799999999996</v>
      </c>
      <c r="K130" s="5" t="s">
        <v>15</v>
      </c>
    </row>
    <row r="131" spans="1:11" x14ac:dyDescent="0.25">
      <c r="A131" s="6">
        <v>20261020</v>
      </c>
      <c r="B131">
        <v>72.332480000000004</v>
      </c>
      <c r="C131" s="4">
        <f t="shared" ref="C131:C162" si="16">B131*0.4</f>
        <v>28.932992000000002</v>
      </c>
      <c r="D131">
        <v>72.5</v>
      </c>
      <c r="E131" s="7">
        <v>3.39</v>
      </c>
      <c r="F131">
        <v>85.76</v>
      </c>
      <c r="G131" s="4">
        <f t="shared" ref="G131:G162" si="17">F131*0.3</f>
        <v>25.728000000000002</v>
      </c>
      <c r="H131" s="4">
        <v>46</v>
      </c>
      <c r="I131" s="4">
        <f t="shared" ref="I131:I162" si="18">H131*0.3</f>
        <v>13.799999999999999</v>
      </c>
      <c r="J131" s="4">
        <f t="shared" ref="J131:J162" si="19">C131+G131+I131</f>
        <v>68.460992000000005</v>
      </c>
      <c r="K131" s="5" t="s">
        <v>15</v>
      </c>
    </row>
    <row r="132" spans="1:11" x14ac:dyDescent="0.25">
      <c r="A132" s="6">
        <v>20260791</v>
      </c>
      <c r="B132">
        <v>71.381749999999997</v>
      </c>
      <c r="C132" s="4">
        <f t="shared" si="16"/>
        <v>28.552700000000002</v>
      </c>
      <c r="D132">
        <v>77.5</v>
      </c>
      <c r="E132" s="7" t="s">
        <v>13</v>
      </c>
      <c r="F132">
        <v>79.7</v>
      </c>
      <c r="G132" s="4">
        <f t="shared" si="17"/>
        <v>23.91</v>
      </c>
      <c r="H132" s="4">
        <v>39.5</v>
      </c>
      <c r="I132" s="4">
        <f t="shared" si="18"/>
        <v>11.85</v>
      </c>
      <c r="J132" s="4">
        <f t="shared" si="19"/>
        <v>64.312699999999992</v>
      </c>
      <c r="K132" s="5" t="s">
        <v>15</v>
      </c>
    </row>
    <row r="133" spans="1:11" x14ac:dyDescent="0.25">
      <c r="A133" s="6">
        <v>20260910</v>
      </c>
      <c r="B133">
        <v>76.228899999999996</v>
      </c>
      <c r="C133" s="4">
        <f t="shared" si="16"/>
        <v>30.49156</v>
      </c>
      <c r="D133">
        <v>78.75</v>
      </c>
      <c r="E133" s="7">
        <v>3.1</v>
      </c>
      <c r="F133">
        <v>79</v>
      </c>
      <c r="G133" s="4">
        <f t="shared" si="17"/>
        <v>23.7</v>
      </c>
      <c r="H133" s="4">
        <v>38</v>
      </c>
      <c r="I133" s="4">
        <f t="shared" si="18"/>
        <v>11.4</v>
      </c>
      <c r="J133" s="4">
        <f t="shared" si="19"/>
        <v>65.591560000000001</v>
      </c>
      <c r="K133" s="5" t="s">
        <v>15</v>
      </c>
    </row>
    <row r="134" spans="1:11" x14ac:dyDescent="0.25">
      <c r="A134" s="6">
        <v>20261071</v>
      </c>
      <c r="B134">
        <v>82.541269999999997</v>
      </c>
      <c r="C134" s="4">
        <f t="shared" si="16"/>
        <v>33.016508000000002</v>
      </c>
      <c r="D134">
        <v>96.25</v>
      </c>
      <c r="E134" s="7">
        <v>3.73</v>
      </c>
      <c r="F134">
        <v>93.7</v>
      </c>
      <c r="G134" s="4">
        <f t="shared" si="17"/>
        <v>28.11</v>
      </c>
      <c r="H134" s="4">
        <v>0</v>
      </c>
      <c r="I134" s="4">
        <f t="shared" si="18"/>
        <v>0</v>
      </c>
      <c r="J134" s="4">
        <f t="shared" si="19"/>
        <v>61.126508000000001</v>
      </c>
      <c r="K134" s="5" t="s">
        <v>14</v>
      </c>
    </row>
    <row r="135" spans="1:11" x14ac:dyDescent="0.25">
      <c r="A135" s="10">
        <v>20260632</v>
      </c>
      <c r="B135" s="11">
        <v>80.734470000000002</v>
      </c>
      <c r="C135" s="4">
        <f t="shared" si="16"/>
        <v>32.293787999999999</v>
      </c>
      <c r="D135" s="11">
        <v>110</v>
      </c>
      <c r="E135" s="12">
        <v>3.54</v>
      </c>
      <c r="F135" s="11">
        <v>89.26</v>
      </c>
      <c r="G135" s="4">
        <f t="shared" si="17"/>
        <v>26.778000000000002</v>
      </c>
      <c r="H135" s="4">
        <v>0</v>
      </c>
      <c r="I135" s="4">
        <f t="shared" si="18"/>
        <v>0</v>
      </c>
      <c r="J135" s="4">
        <f t="shared" si="19"/>
        <v>59.071787999999998</v>
      </c>
      <c r="K135" s="5" t="s">
        <v>14</v>
      </c>
    </row>
    <row r="136" spans="1:11" x14ac:dyDescent="0.25">
      <c r="A136" s="6">
        <v>20260235</v>
      </c>
      <c r="B136">
        <v>84.142510000000001</v>
      </c>
      <c r="C136" s="4">
        <f t="shared" si="16"/>
        <v>33.657004000000001</v>
      </c>
      <c r="D136">
        <v>85</v>
      </c>
      <c r="E136" s="7">
        <v>3.04</v>
      </c>
      <c r="F136">
        <v>77.599999999999994</v>
      </c>
      <c r="G136" s="4">
        <f t="shared" si="17"/>
        <v>23.279999999999998</v>
      </c>
      <c r="H136" s="4">
        <v>0</v>
      </c>
      <c r="I136" s="4">
        <f t="shared" si="18"/>
        <v>0</v>
      </c>
      <c r="J136" s="4">
        <f t="shared" si="19"/>
        <v>56.937004000000002</v>
      </c>
      <c r="K136" s="5" t="s">
        <v>14</v>
      </c>
    </row>
    <row r="137" spans="1:11" x14ac:dyDescent="0.25">
      <c r="A137" s="6">
        <v>20260861</v>
      </c>
      <c r="B137">
        <v>83.953900000000004</v>
      </c>
      <c r="C137" s="4">
        <f t="shared" si="16"/>
        <v>33.581560000000003</v>
      </c>
      <c r="D137">
        <v>77.5</v>
      </c>
      <c r="E137" s="7">
        <v>3.58</v>
      </c>
      <c r="F137">
        <v>90.22</v>
      </c>
      <c r="G137" s="4">
        <f t="shared" si="17"/>
        <v>27.065999999999999</v>
      </c>
      <c r="H137" s="4">
        <v>0</v>
      </c>
      <c r="I137" s="4">
        <f t="shared" si="18"/>
        <v>0</v>
      </c>
      <c r="J137" s="4">
        <f t="shared" si="19"/>
        <v>60.647559999999999</v>
      </c>
      <c r="K137" s="5" t="s">
        <v>14</v>
      </c>
    </row>
    <row r="138" spans="1:11" x14ac:dyDescent="0.25">
      <c r="A138" s="6">
        <v>20260505</v>
      </c>
      <c r="B138">
        <v>76.198759999999993</v>
      </c>
      <c r="C138" s="4">
        <f t="shared" si="16"/>
        <v>30.479503999999999</v>
      </c>
      <c r="D138">
        <v>86.25</v>
      </c>
      <c r="E138" s="7">
        <v>3.39</v>
      </c>
      <c r="F138">
        <v>85.76</v>
      </c>
      <c r="G138" s="4">
        <f t="shared" si="17"/>
        <v>25.728000000000002</v>
      </c>
      <c r="H138" s="4">
        <v>0</v>
      </c>
      <c r="I138" s="4">
        <f t="shared" si="18"/>
        <v>0</v>
      </c>
      <c r="J138" s="4">
        <f t="shared" si="19"/>
        <v>56.207504</v>
      </c>
      <c r="K138" s="5" t="s">
        <v>14</v>
      </c>
    </row>
    <row r="139" spans="1:11" x14ac:dyDescent="0.25">
      <c r="A139" s="6">
        <v>20260755</v>
      </c>
      <c r="B139">
        <v>79.556700000000006</v>
      </c>
      <c r="C139" s="4">
        <f t="shared" si="16"/>
        <v>31.822680000000005</v>
      </c>
      <c r="D139">
        <v>83.75</v>
      </c>
      <c r="E139" s="7">
        <v>3.06</v>
      </c>
      <c r="F139">
        <v>78.06</v>
      </c>
      <c r="G139" s="4">
        <f t="shared" si="17"/>
        <v>23.417999999999999</v>
      </c>
      <c r="H139" s="4">
        <v>0</v>
      </c>
      <c r="I139" s="4">
        <f t="shared" si="18"/>
        <v>0</v>
      </c>
      <c r="J139" s="4">
        <f t="shared" si="19"/>
        <v>55.240680000000005</v>
      </c>
      <c r="K139" s="5" t="s">
        <v>14</v>
      </c>
    </row>
    <row r="140" spans="1:11" x14ac:dyDescent="0.25">
      <c r="A140" s="6">
        <v>20261144</v>
      </c>
      <c r="B140">
        <v>77.477919999999997</v>
      </c>
      <c r="C140" s="4">
        <f t="shared" si="16"/>
        <v>30.991168000000002</v>
      </c>
      <c r="D140">
        <v>97.5</v>
      </c>
      <c r="E140" s="7">
        <v>3.06</v>
      </c>
      <c r="F140">
        <v>78.06</v>
      </c>
      <c r="G140" s="4">
        <f t="shared" si="17"/>
        <v>23.417999999999999</v>
      </c>
      <c r="H140" s="4">
        <v>0</v>
      </c>
      <c r="I140" s="4">
        <f t="shared" si="18"/>
        <v>0</v>
      </c>
      <c r="J140" s="4">
        <f t="shared" si="19"/>
        <v>54.409168000000001</v>
      </c>
      <c r="K140" s="5" t="s">
        <v>14</v>
      </c>
    </row>
    <row r="141" spans="1:11" x14ac:dyDescent="0.25">
      <c r="A141" s="6">
        <v>20260255</v>
      </c>
      <c r="B141">
        <v>85.231960000000001</v>
      </c>
      <c r="C141" s="4">
        <f t="shared" si="16"/>
        <v>34.092784000000002</v>
      </c>
      <c r="D141">
        <v>90</v>
      </c>
      <c r="E141" s="7">
        <v>3.58</v>
      </c>
      <c r="F141">
        <v>90.2</v>
      </c>
      <c r="G141" s="4">
        <f t="shared" si="17"/>
        <v>27.06</v>
      </c>
      <c r="H141" s="4">
        <v>0</v>
      </c>
      <c r="I141" s="4">
        <f t="shared" si="18"/>
        <v>0</v>
      </c>
      <c r="J141" s="4">
        <f t="shared" si="19"/>
        <v>61.152783999999997</v>
      </c>
      <c r="K141" s="5" t="s">
        <v>14</v>
      </c>
    </row>
    <row r="142" spans="1:11" x14ac:dyDescent="0.25">
      <c r="A142" s="6">
        <v>20260137</v>
      </c>
      <c r="B142">
        <v>83.499979999999994</v>
      </c>
      <c r="C142" s="4">
        <f t="shared" si="16"/>
        <v>33.399991999999997</v>
      </c>
      <c r="D142">
        <v>85</v>
      </c>
      <c r="E142" s="7">
        <v>3.77</v>
      </c>
      <c r="F142">
        <v>94.63</v>
      </c>
      <c r="G142" s="4">
        <f t="shared" si="17"/>
        <v>28.388999999999999</v>
      </c>
      <c r="H142" s="4">
        <v>0</v>
      </c>
      <c r="I142" s="4">
        <f t="shared" si="18"/>
        <v>0</v>
      </c>
      <c r="J142" s="4">
        <f t="shared" si="19"/>
        <v>61.788991999999993</v>
      </c>
      <c r="K142" s="5" t="s">
        <v>14</v>
      </c>
    </row>
    <row r="143" spans="1:11" x14ac:dyDescent="0.25">
      <c r="A143" s="6">
        <v>20260181</v>
      </c>
      <c r="B143">
        <v>90.613439999999997</v>
      </c>
      <c r="C143" s="4">
        <f t="shared" si="16"/>
        <v>36.245376</v>
      </c>
      <c r="D143">
        <v>95</v>
      </c>
      <c r="E143" s="7">
        <v>2.86</v>
      </c>
      <c r="F143">
        <v>73.42</v>
      </c>
      <c r="G143" s="4">
        <f t="shared" si="17"/>
        <v>22.026</v>
      </c>
      <c r="H143" s="4">
        <v>0</v>
      </c>
      <c r="I143" s="4">
        <f t="shared" si="18"/>
        <v>0</v>
      </c>
      <c r="J143" s="4">
        <f t="shared" si="19"/>
        <v>58.271376000000004</v>
      </c>
      <c r="K143" s="5" t="s">
        <v>14</v>
      </c>
    </row>
    <row r="144" spans="1:11" x14ac:dyDescent="0.25">
      <c r="A144" s="6">
        <v>20260521</v>
      </c>
      <c r="B144">
        <v>71.567099999999996</v>
      </c>
      <c r="C144" s="4">
        <f t="shared" si="16"/>
        <v>28.626840000000001</v>
      </c>
      <c r="D144">
        <v>73.75</v>
      </c>
      <c r="E144" s="7">
        <v>3.85</v>
      </c>
      <c r="F144">
        <v>96.5</v>
      </c>
      <c r="G144" s="4">
        <f t="shared" si="17"/>
        <v>28.95</v>
      </c>
      <c r="H144" s="4">
        <v>0</v>
      </c>
      <c r="I144" s="4">
        <f t="shared" si="18"/>
        <v>0</v>
      </c>
      <c r="J144" s="4">
        <f t="shared" si="19"/>
        <v>57.576840000000004</v>
      </c>
      <c r="K144" s="5" t="s">
        <v>14</v>
      </c>
    </row>
    <row r="145" spans="1:11" x14ac:dyDescent="0.25">
      <c r="A145" s="6">
        <v>20260768</v>
      </c>
      <c r="B145">
        <v>77.17353</v>
      </c>
      <c r="C145" s="4">
        <f t="shared" si="16"/>
        <v>30.869412000000001</v>
      </c>
      <c r="D145">
        <v>73.75</v>
      </c>
      <c r="E145" s="7">
        <v>3.1</v>
      </c>
      <c r="F145">
        <v>79</v>
      </c>
      <c r="G145" s="4">
        <f t="shared" si="17"/>
        <v>23.7</v>
      </c>
      <c r="H145" s="4">
        <v>0</v>
      </c>
      <c r="I145" s="4">
        <f t="shared" si="18"/>
        <v>0</v>
      </c>
      <c r="J145" s="4">
        <f t="shared" si="19"/>
        <v>54.569412</v>
      </c>
      <c r="K145" s="5" t="s">
        <v>14</v>
      </c>
    </row>
    <row r="146" spans="1:11" x14ac:dyDescent="0.25">
      <c r="A146" s="6">
        <v>20260494</v>
      </c>
      <c r="B146">
        <v>85.286339999999996</v>
      </c>
      <c r="C146" s="4">
        <f t="shared" si="16"/>
        <v>34.114536000000001</v>
      </c>
      <c r="D146">
        <v>80</v>
      </c>
      <c r="E146" s="7">
        <v>3.01</v>
      </c>
      <c r="F146">
        <v>76.900000000000006</v>
      </c>
      <c r="G146" s="4">
        <f t="shared" si="17"/>
        <v>23.07</v>
      </c>
      <c r="H146" s="4">
        <v>0</v>
      </c>
      <c r="I146" s="4">
        <f t="shared" si="18"/>
        <v>0</v>
      </c>
      <c r="J146" s="4">
        <f t="shared" si="19"/>
        <v>57.184536000000001</v>
      </c>
      <c r="K146" s="5" t="s">
        <v>14</v>
      </c>
    </row>
    <row r="147" spans="1:11" x14ac:dyDescent="0.25">
      <c r="A147" s="6">
        <v>20260218</v>
      </c>
      <c r="B147">
        <v>77.56317</v>
      </c>
      <c r="C147" s="4">
        <f t="shared" si="16"/>
        <v>31.025268000000001</v>
      </c>
      <c r="D147">
        <v>88.75</v>
      </c>
      <c r="E147" s="7">
        <v>3.87</v>
      </c>
      <c r="F147">
        <v>96.96</v>
      </c>
      <c r="G147" s="4">
        <f t="shared" si="17"/>
        <v>29.087999999999997</v>
      </c>
      <c r="H147" s="4">
        <v>0</v>
      </c>
      <c r="I147" s="4">
        <f t="shared" si="18"/>
        <v>0</v>
      </c>
      <c r="J147" s="4">
        <f t="shared" si="19"/>
        <v>60.113267999999998</v>
      </c>
      <c r="K147" s="5" t="s">
        <v>14</v>
      </c>
    </row>
    <row r="148" spans="1:11" x14ac:dyDescent="0.25">
      <c r="A148" s="6">
        <v>20260922</v>
      </c>
      <c r="B148">
        <v>77.165009999999995</v>
      </c>
      <c r="C148" s="4">
        <f t="shared" si="16"/>
        <v>30.866004</v>
      </c>
      <c r="D148">
        <v>86.25</v>
      </c>
      <c r="E148" s="7">
        <v>3.26</v>
      </c>
      <c r="F148">
        <v>82.73</v>
      </c>
      <c r="G148" s="4">
        <f t="shared" si="17"/>
        <v>24.818999999999999</v>
      </c>
      <c r="H148" s="4">
        <v>0</v>
      </c>
      <c r="I148" s="4">
        <f t="shared" si="18"/>
        <v>0</v>
      </c>
      <c r="J148" s="4">
        <f t="shared" si="19"/>
        <v>55.685003999999999</v>
      </c>
      <c r="K148" s="5" t="s">
        <v>14</v>
      </c>
    </row>
    <row r="149" spans="1:11" x14ac:dyDescent="0.25">
      <c r="A149" s="6">
        <v>20260442</v>
      </c>
      <c r="B149">
        <v>84.126800000000003</v>
      </c>
      <c r="C149" s="4">
        <f t="shared" si="16"/>
        <v>33.65072</v>
      </c>
      <c r="D149">
        <v>77.5</v>
      </c>
      <c r="E149" s="7">
        <v>3.46</v>
      </c>
      <c r="F149">
        <v>87.4</v>
      </c>
      <c r="G149" s="4">
        <f t="shared" si="17"/>
        <v>26.220000000000002</v>
      </c>
      <c r="H149" s="4">
        <v>0</v>
      </c>
      <c r="I149" s="4">
        <f t="shared" si="18"/>
        <v>0</v>
      </c>
      <c r="J149" s="4">
        <f t="shared" si="19"/>
        <v>59.870720000000006</v>
      </c>
      <c r="K149" s="5" t="s">
        <v>14</v>
      </c>
    </row>
    <row r="150" spans="1:11" x14ac:dyDescent="0.25">
      <c r="A150" s="6">
        <v>20261107</v>
      </c>
      <c r="B150">
        <v>86.369</v>
      </c>
      <c r="C150" s="4">
        <f t="shared" si="16"/>
        <v>34.547600000000003</v>
      </c>
      <c r="D150">
        <v>75</v>
      </c>
      <c r="E150" s="7">
        <v>3.64</v>
      </c>
      <c r="F150">
        <v>91.6</v>
      </c>
      <c r="G150" s="4">
        <f t="shared" si="17"/>
        <v>27.479999999999997</v>
      </c>
      <c r="H150" s="4">
        <v>0</v>
      </c>
      <c r="I150" s="4">
        <f t="shared" si="18"/>
        <v>0</v>
      </c>
      <c r="J150" s="4">
        <f t="shared" si="19"/>
        <v>62.0276</v>
      </c>
      <c r="K150" s="5" t="s">
        <v>14</v>
      </c>
    </row>
    <row r="151" spans="1:11" x14ac:dyDescent="0.25">
      <c r="A151" s="10">
        <v>20260606</v>
      </c>
      <c r="B151" s="11">
        <v>97</v>
      </c>
      <c r="C151" s="4">
        <f t="shared" si="16"/>
        <v>38.800000000000004</v>
      </c>
      <c r="D151" s="11">
        <v>110</v>
      </c>
      <c r="E151" s="12">
        <v>2.98</v>
      </c>
      <c r="F151" s="11">
        <v>76.2</v>
      </c>
      <c r="G151" s="4">
        <f t="shared" si="17"/>
        <v>22.86</v>
      </c>
      <c r="H151" s="4">
        <v>0</v>
      </c>
      <c r="I151" s="4">
        <f t="shared" si="18"/>
        <v>0</v>
      </c>
      <c r="J151" s="4">
        <f t="shared" si="19"/>
        <v>61.660000000000004</v>
      </c>
      <c r="K151" s="5" t="s">
        <v>14</v>
      </c>
    </row>
    <row r="152" spans="1:11" x14ac:dyDescent="0.25">
      <c r="A152" s="6">
        <v>20260111</v>
      </c>
      <c r="B152">
        <v>84.246009999999998</v>
      </c>
      <c r="C152" s="4">
        <f t="shared" si="16"/>
        <v>33.698404000000004</v>
      </c>
      <c r="D152">
        <v>91.25</v>
      </c>
      <c r="E152" s="7">
        <v>3.3</v>
      </c>
      <c r="F152">
        <v>83.66</v>
      </c>
      <c r="G152" s="4">
        <f t="shared" si="17"/>
        <v>25.097999999999999</v>
      </c>
      <c r="H152" s="4">
        <v>0</v>
      </c>
      <c r="I152" s="4">
        <f t="shared" si="18"/>
        <v>0</v>
      </c>
      <c r="J152" s="4">
        <f t="shared" si="19"/>
        <v>58.796404000000003</v>
      </c>
      <c r="K152" s="5" t="s">
        <v>14</v>
      </c>
    </row>
    <row r="153" spans="1:11" x14ac:dyDescent="0.25">
      <c r="A153" s="6">
        <v>20260355</v>
      </c>
      <c r="B153">
        <v>75.904820000000001</v>
      </c>
      <c r="C153" s="4">
        <f t="shared" si="16"/>
        <v>30.361928000000002</v>
      </c>
      <c r="D153">
        <v>98.75</v>
      </c>
      <c r="E153" s="7">
        <v>2.87</v>
      </c>
      <c r="F153">
        <v>73.63</v>
      </c>
      <c r="G153" s="4">
        <f t="shared" si="17"/>
        <v>22.088999999999999</v>
      </c>
      <c r="H153" s="4">
        <v>0</v>
      </c>
      <c r="I153" s="4">
        <f t="shared" si="18"/>
        <v>0</v>
      </c>
      <c r="J153" s="4">
        <f t="shared" si="19"/>
        <v>52.450928000000005</v>
      </c>
      <c r="K153" s="5" t="s">
        <v>14</v>
      </c>
    </row>
    <row r="154" spans="1:11" x14ac:dyDescent="0.25">
      <c r="A154" s="6">
        <v>20260436</v>
      </c>
      <c r="B154">
        <v>77.084109999999995</v>
      </c>
      <c r="C154" s="4">
        <f t="shared" si="16"/>
        <v>30.833644</v>
      </c>
      <c r="D154">
        <v>87.5</v>
      </c>
      <c r="E154" s="7">
        <v>3.73</v>
      </c>
      <c r="F154">
        <v>93.7</v>
      </c>
      <c r="G154" s="4">
        <f t="shared" si="17"/>
        <v>28.11</v>
      </c>
      <c r="H154" s="4">
        <v>0</v>
      </c>
      <c r="I154" s="4">
        <f t="shared" si="18"/>
        <v>0</v>
      </c>
      <c r="J154" s="4">
        <f t="shared" si="19"/>
        <v>58.943643999999999</v>
      </c>
      <c r="K154" s="5" t="s">
        <v>14</v>
      </c>
    </row>
    <row r="155" spans="1:11" x14ac:dyDescent="0.25">
      <c r="A155" s="6"/>
      <c r="B155"/>
      <c r="D155"/>
      <c r="E155" s="7"/>
      <c r="F155"/>
      <c r="K155" s="5"/>
    </row>
    <row r="156" spans="1:11" x14ac:dyDescent="0.25">
      <c r="A156" s="18" t="s">
        <v>21</v>
      </c>
      <c r="B156"/>
      <c r="D156"/>
      <c r="E156" s="7"/>
      <c r="F156"/>
      <c r="K156" s="5"/>
    </row>
    <row r="157" spans="1:11" x14ac:dyDescent="0.25">
      <c r="A157" s="20" t="s">
        <v>18</v>
      </c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1:11" x14ac:dyDescent="0.25">
      <c r="A158" s="20" t="s">
        <v>19</v>
      </c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1:11" x14ac:dyDescent="0.25">
      <c r="A159" s="20" t="s">
        <v>20</v>
      </c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</sheetData>
  <mergeCells count="4">
    <mergeCell ref="A1:K1"/>
    <mergeCell ref="A157:K157"/>
    <mergeCell ref="A158:K158"/>
    <mergeCell ref="A159:K159"/>
  </mergeCells>
  <pageMargins left="0.7" right="0.7" top="0.75" bottom="0.75" header="0.3" footer="0.3"/>
  <pageSetup paperSize="9" scale="56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beliz toroslu</dc:creator>
  <cp:lastModifiedBy>Alper Erdem</cp:lastModifiedBy>
  <cp:lastPrinted>2025-09-01T08:57:35Z</cp:lastPrinted>
  <dcterms:created xsi:type="dcterms:W3CDTF">2025-08-29T07:38:13Z</dcterms:created>
  <dcterms:modified xsi:type="dcterms:W3CDTF">2026-09-07T09:33:10Z</dcterms:modified>
</cp:coreProperties>
</file>